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1940" windowHeight="6870" tabRatio="485"/>
  </bookViews>
  <sheets>
    <sheet name="Résultats des interclubs" sheetId="2" r:id="rId1"/>
    <sheet name="Points PAP - Résultats individu" sheetId="3" r:id="rId2"/>
  </sheets>
  <externalReferences>
    <externalReference r:id="rId3"/>
  </externalReferences>
  <definedNames>
    <definedName name="_mef1">[1]match1_mef!$D$2:$J$14</definedName>
    <definedName name="_mef10">[1]match10_mef!$D$2:$J$14</definedName>
    <definedName name="_mef11">[1]match11_mef!$D$2:$J$14</definedName>
    <definedName name="_mef12">[1]match12_mef!$D$2:$J$14</definedName>
    <definedName name="_mef13">[1]match13_mef!$D$2:$J$14</definedName>
    <definedName name="_mef14">[1]match14_mef!$D$2:$J$14</definedName>
    <definedName name="_mef15">[1]match15_mef!$D$2:$J$14</definedName>
    <definedName name="_mef16">[1]match16_mef!$D$2:$J$14</definedName>
    <definedName name="_mef17">[1]match17_mef!$D$2:$J$14</definedName>
    <definedName name="_mef2">[1]match2_mef!$D$2:$J$14</definedName>
    <definedName name="_mef3">[1]match3_mef!$D$2:$J$14</definedName>
    <definedName name="_mef4">[1]match4_mef!$D$2:$J$14</definedName>
    <definedName name="_mef5">[1]match5_mef!$D$2:$J$14</definedName>
    <definedName name="_mef6">[1]match6_mef!$D$2:$J$14</definedName>
    <definedName name="_mef7">[1]match7_mef!$D$2:$J$14</definedName>
    <definedName name="_mef8">[1]match8_mef!$D$2:$J$14</definedName>
    <definedName name="_mef9">[1]match9_mef!$D$2:$J$14</definedName>
    <definedName name="class_init">[1]classementinitial!$B$2:$J$14</definedName>
    <definedName name="class_init_grand">[1]classementinitial!$A$2:$J$14</definedName>
    <definedName name="class_interm">[1]classementintermédiaire!$B$3:$BB$15</definedName>
    <definedName name="Classement">[1]classements!#REF!</definedName>
    <definedName name="Clubs">[1]classements!#REF!</definedName>
    <definedName name="_xlnm.Print_Titles" localSheetId="1">'Points PAP - Résultats individu'!$1:$1</definedName>
    <definedName name="IndexSupprimés">[1]bd_enreg_type!$A$5</definedName>
    <definedName name="Inscrits">[1]bd_enreg!$A$3:$M$14</definedName>
    <definedName name="nbjoueurs">[1]Menu!$D$7</definedName>
    <definedName name="NomLicenciés">[1]classements!#REF!</definedName>
    <definedName name="NouvCotes">'Points PAP - Résultats individu'!$B$1:$J$12</definedName>
    <definedName name="PJMax">[1]caractéristiques_tournoi!$H$6</definedName>
    <definedName name="PJMin">[1]caractéristiques_tournoi!$I$6</definedName>
    <definedName name="PtsSélection">[1]PointsSelection!$B$1:$D$13</definedName>
    <definedName name="res_match1">[1]match1_mef!$A$2:$C$14</definedName>
    <definedName name="res_match10">[1]match10_mef!$A$2:$C$14</definedName>
    <definedName name="res_match11">[1]match11_mef!$A$2:$C$14</definedName>
    <definedName name="res_match12">[1]match12_mef!$A$2:$C$14</definedName>
    <definedName name="res_match13">[1]match13_mef!$A$2:$C$14</definedName>
    <definedName name="res_match14">[1]match14_mef!$A$2:$C$14</definedName>
    <definedName name="res_match15">[1]match15_mef!$A$2:$C$14</definedName>
    <definedName name="res_match16">[1]match16_mef!$A$2:$C$14</definedName>
    <definedName name="res_match17">[1]match17_mef!$A$2:$C$14</definedName>
    <definedName name="res_match2">[1]match2_mef!$A$2:$C$14</definedName>
    <definedName name="res_match3">[1]match3_mef!$A$2:$C$14</definedName>
    <definedName name="res_match4">[1]match4_mef!$A$2:$C$14</definedName>
    <definedName name="res_match5">[1]match5_mef!$A$2:$C$14</definedName>
    <definedName name="res_match6">[1]match6_mef!$A$2:$C$14</definedName>
    <definedName name="res_match7">[1]match7_mef!$A$2:$C$14</definedName>
    <definedName name="res_match8">[1]match8_mef!$A$2:$C$14</definedName>
    <definedName name="res_match9">[1]match9_mef!$A$2:$C$14</definedName>
    <definedName name="_xlnm.Print_Area" localSheetId="0">'Résultats des interclubs'!$A$1:$M$32</definedName>
  </definedNames>
  <calcPr calcId="125725" fullCalcOnLoad="1"/>
</workbook>
</file>

<file path=xl/calcChain.xml><?xml version="1.0" encoding="utf-8"?>
<calcChain xmlns="http://schemas.openxmlformats.org/spreadsheetml/2006/main">
  <c r="C4" i="2"/>
  <c r="H9"/>
  <c r="G12"/>
  <c r="H12"/>
  <c r="K16"/>
  <c r="L16"/>
  <c r="K19"/>
  <c r="L19"/>
  <c r="C13"/>
  <c r="D13"/>
  <c r="C10"/>
  <c r="D10"/>
  <c r="K4"/>
  <c r="L4"/>
  <c r="K7"/>
  <c r="L7"/>
  <c r="G16"/>
  <c r="H16"/>
  <c r="G19"/>
  <c r="H19"/>
  <c r="G24"/>
  <c r="G7"/>
  <c r="G25"/>
  <c r="H7"/>
  <c r="H25"/>
  <c r="H24"/>
  <c r="G21"/>
  <c r="G4"/>
  <c r="G22"/>
  <c r="H4"/>
  <c r="H22"/>
  <c r="H21"/>
  <c r="K13"/>
  <c r="K25"/>
  <c r="K24"/>
  <c r="L24"/>
  <c r="L13"/>
  <c r="L25"/>
  <c r="K10"/>
  <c r="K22"/>
  <c r="K21"/>
  <c r="L10"/>
  <c r="L22"/>
  <c r="L21"/>
  <c r="C21"/>
  <c r="G28"/>
  <c r="C16"/>
  <c r="C22"/>
  <c r="G29"/>
  <c r="D21"/>
  <c r="H28"/>
  <c r="D16"/>
  <c r="D22"/>
  <c r="H29"/>
  <c r="C19"/>
  <c r="C25"/>
  <c r="G31"/>
  <c r="C24"/>
  <c r="D19"/>
  <c r="D25"/>
  <c r="D24"/>
  <c r="H30"/>
  <c r="H31"/>
  <c r="G30"/>
</calcChain>
</file>

<file path=xl/sharedStrings.xml><?xml version="1.0" encoding="utf-8"?>
<sst xmlns="http://schemas.openxmlformats.org/spreadsheetml/2006/main" count="157" uniqueCount="76">
  <si>
    <t>PM</t>
  </si>
  <si>
    <t>Pdép</t>
  </si>
  <si>
    <t>A1 - Rachid BOUDJENANE</t>
  </si>
  <si>
    <t>B1 - José GONCALVES</t>
  </si>
  <si>
    <t>C1 - Anic ANICET</t>
  </si>
  <si>
    <t>A2 - Geneviève JOSSERAND</t>
  </si>
  <si>
    <t>B2 - Odile GONCALVES</t>
  </si>
  <si>
    <t>C2 - Nicolas THOMAS</t>
  </si>
  <si>
    <t>A3 – Martine TANSINI</t>
  </si>
  <si>
    <t>B3 - Patrice SEGUIN</t>
  </si>
  <si>
    <t>C3 - Nicole FIXLER</t>
  </si>
  <si>
    <t>A - Compiègne Napoléon</t>
  </si>
  <si>
    <t>B - Crépy</t>
  </si>
  <si>
    <t>C - Montreuil</t>
  </si>
  <si>
    <t>Récapitulatif avec cumuls</t>
  </si>
  <si>
    <t>Classement final</t>
  </si>
  <si>
    <t>A/B - C/D</t>
  </si>
  <si>
    <t>A/C – B/D</t>
  </si>
  <si>
    <t>A/D – B/C</t>
  </si>
  <si>
    <t>D1 - Paul SIMON</t>
  </si>
  <si>
    <t>D2 - Catherine DECHASSE</t>
  </si>
  <si>
    <t>(10 points maxi pour les jokers)</t>
  </si>
  <si>
    <t>Défaite = 1 point</t>
  </si>
  <si>
    <t>Nul = 3 points</t>
  </si>
  <si>
    <t>Ces points marqués seront ajoutés à votre cote le 31/08/2014</t>
  </si>
  <si>
    <t>Victoire = 5 points</t>
  </si>
  <si>
    <t>C</t>
  </si>
  <si>
    <t>U09</t>
  </si>
  <si>
    <t>FR</t>
  </si>
  <si>
    <t>V</t>
  </si>
  <si>
    <t>2379931</t>
  </si>
  <si>
    <t>FIXLER Nicole</t>
  </si>
  <si>
    <t>U02</t>
  </si>
  <si>
    <t>S</t>
  </si>
  <si>
    <t>1045438</t>
  </si>
  <si>
    <t>DECHASSE Catherine</t>
  </si>
  <si>
    <t>D</t>
  </si>
  <si>
    <t>2362636</t>
  </si>
  <si>
    <t>SIMON Paul</t>
  </si>
  <si>
    <t>B</t>
  </si>
  <si>
    <t>2656282</t>
  </si>
  <si>
    <t>TANSINI Martine</t>
  </si>
  <si>
    <t>U17</t>
  </si>
  <si>
    <t>2342818</t>
  </si>
  <si>
    <t>SEGUIN Patrice</t>
  </si>
  <si>
    <t>2362625</t>
  </si>
  <si>
    <t>JOSSERAND Geneviève</t>
  </si>
  <si>
    <t>1190664</t>
  </si>
  <si>
    <t>GONCALVES Odile</t>
  </si>
  <si>
    <t>2548634</t>
  </si>
  <si>
    <t>GONCALVES José</t>
  </si>
  <si>
    <t>A</t>
  </si>
  <si>
    <t>3080023</t>
  </si>
  <si>
    <t>THOMAS Nicolas</t>
  </si>
  <si>
    <t>2251762</t>
  </si>
  <si>
    <t>ANICET Anic</t>
  </si>
  <si>
    <t>J</t>
  </si>
  <si>
    <t>2594701</t>
  </si>
  <si>
    <t>BOUDJENANE Rachid</t>
  </si>
  <si>
    <t>Points PAP</t>
  </si>
  <si>
    <t>Cote initiale</t>
  </si>
  <si>
    <t>Série</t>
  </si>
  <si>
    <t>Club</t>
  </si>
  <si>
    <t>Fédé</t>
  </si>
  <si>
    <t>Catég
Age</t>
  </si>
  <si>
    <t>n°licence</t>
  </si>
  <si>
    <t>Nom Prénom</t>
  </si>
  <si>
    <t>D - Compiègne Bonaparte</t>
  </si>
  <si>
    <t>D3 - Josiane MERIAUX</t>
  </si>
  <si>
    <r>
      <t>8 victoires - 1</t>
    </r>
    <r>
      <rPr>
        <b/>
        <vertAlign val="superscript"/>
        <sz val="13"/>
        <color indexed="62"/>
        <rFont val="Calibri"/>
        <family val="2"/>
        <charset val="1"/>
      </rPr>
      <t>er</t>
    </r>
  </si>
  <si>
    <r>
      <t>5 victoires - 2</t>
    </r>
    <r>
      <rPr>
        <b/>
        <vertAlign val="superscript"/>
        <sz val="13"/>
        <color indexed="62"/>
        <rFont val="Calibri"/>
        <family val="2"/>
        <charset val="1"/>
      </rPr>
      <t>ème</t>
    </r>
  </si>
  <si>
    <r>
      <t>4 victoires - 3</t>
    </r>
    <r>
      <rPr>
        <b/>
        <vertAlign val="superscript"/>
        <sz val="13"/>
        <color indexed="62"/>
        <rFont val="Calibri"/>
        <family val="2"/>
        <charset val="1"/>
      </rPr>
      <t>ème</t>
    </r>
  </si>
  <si>
    <r>
      <t>1 victoire - 4</t>
    </r>
    <r>
      <rPr>
        <b/>
        <vertAlign val="superscript"/>
        <sz val="13"/>
        <color indexed="62"/>
        <rFont val="Calibri"/>
        <family val="2"/>
        <charset val="1"/>
      </rPr>
      <t>ème</t>
    </r>
  </si>
  <si>
    <t>MERIAUX Josiane</t>
  </si>
  <si>
    <t>1001512</t>
  </si>
  <si>
    <t>Clst</t>
  </si>
</sst>
</file>

<file path=xl/styles.xml><?xml version="1.0" encoding="utf-8"?>
<styleSheet xmlns="http://schemas.openxmlformats.org/spreadsheetml/2006/main">
  <numFmts count="2">
    <numFmt numFmtId="164" formatCode="#,##0&quot;  &quot;;\-#,##0&quot;  &quot;;0&quot;  &quot;"/>
    <numFmt numFmtId="165" formatCode="#;#;"/>
  </numFmts>
  <fonts count="13">
    <font>
      <sz val="10"/>
      <name val="Arial"/>
      <family val="2"/>
    </font>
    <font>
      <b/>
      <sz val="13"/>
      <name val="Calibri"/>
      <family val="2"/>
      <charset val="1"/>
    </font>
    <font>
      <sz val="13"/>
      <name val="Arial"/>
      <family val="2"/>
    </font>
    <font>
      <b/>
      <sz val="13"/>
      <color indexed="56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3"/>
      <color indexed="10"/>
      <name val="Calibri"/>
      <family val="2"/>
      <charset val="1"/>
    </font>
    <font>
      <b/>
      <sz val="13"/>
      <color indexed="17"/>
      <name val="Calibri"/>
      <family val="2"/>
      <charset val="1"/>
    </font>
    <font>
      <b/>
      <sz val="13"/>
      <color indexed="60"/>
      <name val="Calibri"/>
      <family val="2"/>
      <charset val="1"/>
    </font>
    <font>
      <b/>
      <sz val="13"/>
      <color indexed="12"/>
      <name val="Calibri"/>
      <family val="2"/>
      <charset val="1"/>
    </font>
    <font>
      <b/>
      <vertAlign val="superscript"/>
      <sz val="13"/>
      <color indexed="62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1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53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</borders>
  <cellStyleXfs count="2">
    <xf numFmtId="0" fontId="0" fillId="0" borderId="0"/>
    <xf numFmtId="0" fontId="1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2" fillId="0" borderId="0" xfId="0" applyFont="1"/>
    <xf numFmtId="0" fontId="1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4" borderId="3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6" fillId="4" borderId="3" xfId="0" applyFont="1" applyFill="1" applyBorder="1"/>
    <xf numFmtId="0" fontId="7" fillId="4" borderId="3" xfId="0" applyFont="1" applyFill="1" applyBorder="1"/>
    <xf numFmtId="0" fontId="8" fillId="4" borderId="3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8" fillId="4" borderId="9" xfId="0" applyFont="1" applyFill="1" applyBorder="1"/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7" fillId="4" borderId="9" xfId="0" applyFont="1" applyFill="1" applyBorder="1"/>
    <xf numFmtId="0" fontId="2" fillId="2" borderId="0" xfId="0" applyFont="1" applyFill="1"/>
    <xf numFmtId="0" fontId="3" fillId="3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3" borderId="12" xfId="0" applyFont="1" applyFill="1" applyBorder="1"/>
    <xf numFmtId="0" fontId="10" fillId="0" borderId="0" xfId="1" applyFont="1" applyAlignment="1">
      <alignment horizontal="right"/>
    </xf>
    <xf numFmtId="1" fontId="10" fillId="0" borderId="0" xfId="1" applyNumberFormat="1" applyFont="1" applyAlignment="1">
      <alignment horizontal="right"/>
    </xf>
    <xf numFmtId="0" fontId="10" fillId="0" borderId="0" xfId="1" applyNumberFormat="1" applyFont="1" applyAlignment="1">
      <alignment horizontal="right"/>
    </xf>
    <xf numFmtId="49" fontId="10" fillId="0" borderId="0" xfId="1" applyNumberFormat="1" applyFont="1" applyAlignment="1">
      <alignment horizontal="right"/>
    </xf>
    <xf numFmtId="0" fontId="10" fillId="0" borderId="0" xfId="1" applyNumberFormat="1" applyFont="1" applyAlignment="1">
      <alignment horizontal="left"/>
    </xf>
    <xf numFmtId="0" fontId="10" fillId="0" borderId="0" xfId="1" applyFont="1" applyAlignment="1">
      <alignment horizontal="left"/>
    </xf>
    <xf numFmtId="1" fontId="10" fillId="0" borderId="13" xfId="1" applyNumberFormat="1" applyFont="1" applyBorder="1" applyAlignment="1">
      <alignment horizontal="right"/>
    </xf>
    <xf numFmtId="164" fontId="10" fillId="0" borderId="14" xfId="1" applyNumberFormat="1" applyFont="1" applyBorder="1" applyAlignment="1">
      <alignment horizontal="right"/>
    </xf>
    <xf numFmtId="0" fontId="10" fillId="0" borderId="15" xfId="1" applyNumberFormat="1" applyFont="1" applyBorder="1" applyAlignment="1">
      <alignment horizontal="right"/>
    </xf>
    <xf numFmtId="165" fontId="10" fillId="0" borderId="15" xfId="1" applyNumberFormat="1" applyFont="1" applyBorder="1" applyAlignment="1">
      <alignment horizontal="right"/>
    </xf>
    <xf numFmtId="49" fontId="10" fillId="0" borderId="15" xfId="1" applyNumberFormat="1" applyFont="1" applyBorder="1" applyAlignment="1">
      <alignment horizontal="right"/>
    </xf>
    <xf numFmtId="0" fontId="10" fillId="0" borderId="16" xfId="1" applyNumberFormat="1" applyFont="1" applyBorder="1" applyAlignment="1">
      <alignment horizontal="right" indent="1"/>
    </xf>
    <xf numFmtId="0" fontId="11" fillId="0" borderId="0" xfId="1" applyFont="1" applyAlignment="1">
      <alignment horizontal="right"/>
    </xf>
    <xf numFmtId="1" fontId="11" fillId="5" borderId="17" xfId="1" applyNumberFormat="1" applyFont="1" applyFill="1" applyBorder="1" applyAlignment="1">
      <alignment horizontal="right"/>
    </xf>
    <xf numFmtId="0" fontId="11" fillId="6" borderId="18" xfId="1" applyFont="1" applyFill="1" applyBorder="1" applyAlignment="1">
      <alignment horizontal="right"/>
    </xf>
    <xf numFmtId="0" fontId="11" fillId="6" borderId="19" xfId="1" applyNumberFormat="1" applyFont="1" applyFill="1" applyBorder="1" applyAlignment="1">
      <alignment horizontal="right"/>
    </xf>
    <xf numFmtId="0" fontId="11" fillId="6" borderId="19" xfId="1" applyFont="1" applyFill="1" applyBorder="1" applyAlignment="1">
      <alignment horizontal="right"/>
    </xf>
    <xf numFmtId="49" fontId="11" fillId="6" borderId="19" xfId="1" applyNumberFormat="1" applyFont="1" applyFill="1" applyBorder="1" applyAlignment="1">
      <alignment horizontal="right"/>
    </xf>
    <xf numFmtId="0" fontId="11" fillId="6" borderId="20" xfId="1" applyNumberFormat="1" applyFont="1" applyFill="1" applyBorder="1" applyAlignment="1">
      <alignment horizontal="right"/>
    </xf>
    <xf numFmtId="0" fontId="4" fillId="7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1" fontId="11" fillId="8" borderId="17" xfId="1" applyNumberFormat="1" applyFont="1" applyFill="1" applyBorder="1" applyAlignment="1">
      <alignment horizontal="center"/>
    </xf>
    <xf numFmtId="1" fontId="10" fillId="0" borderId="13" xfId="1" applyNumberFormat="1" applyFont="1" applyBorder="1" applyAlignment="1">
      <alignment horizontal="center"/>
    </xf>
    <xf numFmtId="1" fontId="10" fillId="0" borderId="0" xfId="1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0" fillId="0" borderId="16" xfId="1" applyNumberFormat="1" applyFont="1" applyFill="1" applyBorder="1" applyAlignment="1">
      <alignment horizontal="right" indent="1"/>
    </xf>
    <xf numFmtId="49" fontId="0" fillId="0" borderId="15" xfId="1" applyNumberFormat="1" applyFont="1" applyFill="1" applyBorder="1" applyAlignment="1">
      <alignment horizontal="right"/>
    </xf>
    <xf numFmtId="165" fontId="0" fillId="0" borderId="15" xfId="1" applyNumberFormat="1" applyFont="1" applyFill="1" applyBorder="1" applyAlignment="1">
      <alignment horizontal="right"/>
    </xf>
    <xf numFmtId="0" fontId="10" fillId="0" borderId="15" xfId="1" applyNumberFormat="1" applyFont="1" applyFill="1" applyBorder="1" applyAlignment="1">
      <alignment horizontal="right"/>
    </xf>
    <xf numFmtId="164" fontId="0" fillId="0" borderId="14" xfId="1" applyNumberFormat="1" applyFont="1" applyFill="1" applyBorder="1" applyAlignment="1">
      <alignment horizontal="right"/>
    </xf>
    <xf numFmtId="1" fontId="10" fillId="0" borderId="13" xfId="1" applyNumberFormat="1" applyFont="1" applyFill="1" applyBorder="1" applyAlignment="1">
      <alignment horizontal="right"/>
    </xf>
    <xf numFmtId="1" fontId="10" fillId="0" borderId="13" xfId="1" applyNumberFormat="1" applyFont="1" applyFill="1" applyBorder="1" applyAlignment="1">
      <alignment horizontal="center"/>
    </xf>
    <xf numFmtId="0" fontId="10" fillId="0" borderId="0" xfId="1" applyFont="1" applyFill="1" applyAlignment="1">
      <alignment horizontal="right"/>
    </xf>
    <xf numFmtId="0" fontId="11" fillId="6" borderId="18" xfId="1" applyFont="1" applyFill="1" applyBorder="1" applyAlignment="1">
      <alignment horizontal="center"/>
    </xf>
    <xf numFmtId="164" fontId="10" fillId="0" borderId="14" xfId="1" applyNumberFormat="1" applyFont="1" applyBorder="1" applyAlignment="1">
      <alignment horizontal="center"/>
    </xf>
    <xf numFmtId="164" fontId="0" fillId="0" borderId="14" xfId="1" applyNumberFormat="1" applyFont="1" applyFill="1" applyBorder="1" applyAlignment="1">
      <alignment horizontal="center"/>
    </xf>
    <xf numFmtId="164" fontId="0" fillId="0" borderId="14" xfId="1" applyNumberFormat="1" applyFont="1" applyBorder="1" applyAlignment="1">
      <alignment horizontal="center"/>
    </xf>
    <xf numFmtId="0" fontId="11" fillId="6" borderId="19" xfId="1" applyFont="1" applyFill="1" applyBorder="1" applyAlignment="1">
      <alignment horizontal="center"/>
    </xf>
    <xf numFmtId="164" fontId="0" fillId="0" borderId="15" xfId="1" applyNumberFormat="1" applyFont="1" applyBorder="1" applyAlignment="1">
      <alignment horizontal="center"/>
    </xf>
    <xf numFmtId="164" fontId="10" fillId="0" borderId="15" xfId="1" applyNumberFormat="1" applyFont="1" applyBorder="1" applyAlignment="1">
      <alignment horizontal="center"/>
    </xf>
    <xf numFmtId="164" fontId="0" fillId="0" borderId="15" xfId="1" applyNumberFormat="1" applyFont="1" applyFill="1" applyBorder="1" applyAlignment="1">
      <alignment horizontal="center"/>
    </xf>
  </cellXfs>
  <cellStyles count="2">
    <cellStyle name="Normal" xfId="0" builtinId="0"/>
    <cellStyle name="Normal_tableurFormuleClassiqu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2060"/>
      <rgbColor rgb="00339966"/>
      <rgbColor rgb="00003300"/>
      <rgbColor rgb="00333300"/>
      <rgbColor rgb="00804C19"/>
      <rgbColor rgb="00993366"/>
      <rgbColor rgb="00333366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id%20BOUDJENANE/Documents/Classique/Tournois%20classique%202014/Interclubs201405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able_situation"/>
      <sheetName val="bd_enreg"/>
      <sheetName val="bd_enreg_type"/>
      <sheetName val="caractéristiques_tournoi"/>
      <sheetName val="classements"/>
      <sheetName val="classementinitial"/>
      <sheetName val="match_type"/>
      <sheetName val="match1"/>
      <sheetName val="match2"/>
      <sheetName val="match3"/>
      <sheetName val="match4"/>
      <sheetName val="match5"/>
      <sheetName val="match6"/>
      <sheetName val="match7"/>
      <sheetName val="match8"/>
      <sheetName val="match9"/>
      <sheetName val="match10"/>
      <sheetName val="match11"/>
      <sheetName val="match12"/>
      <sheetName val="match13"/>
      <sheetName val="match14"/>
      <sheetName val="match15"/>
      <sheetName val="match16"/>
      <sheetName val="match17"/>
      <sheetName val="match1_mef"/>
      <sheetName val="match2_mef"/>
      <sheetName val="match3_mef"/>
      <sheetName val="match4_mef"/>
      <sheetName val="match5_mef"/>
      <sheetName val="match6_mef"/>
      <sheetName val="match7_mef"/>
      <sheetName val="match8_mef"/>
      <sheetName val="match9_mef"/>
      <sheetName val="match10_mef"/>
      <sheetName val="match11_mef"/>
      <sheetName val="match12_mef"/>
      <sheetName val="match13_mef"/>
      <sheetName val="match14_mef"/>
      <sheetName val="match15_mef"/>
      <sheetName val="match16_mef"/>
      <sheetName val="match17_mef"/>
      <sheetName val="Finale"/>
      <sheetName val="classementintermédiaire"/>
      <sheetName val="CalculNouvelleCote"/>
      <sheetName val="ClassementFinal"/>
      <sheetName val="PointsSelection"/>
      <sheetName val="SuiviIndividuel"/>
      <sheetName val="TableRésultats"/>
      <sheetName val="TableContreAbsents"/>
      <sheetName val="TableDémarrages"/>
      <sheetName val="ClassIntermédTrav"/>
      <sheetName val="SuiviInternet"/>
    </sheetNames>
    <sheetDataSet>
      <sheetData sheetId="0">
        <row r="7">
          <cell r="D7">
            <v>12</v>
          </cell>
        </row>
      </sheetData>
      <sheetData sheetId="1"/>
      <sheetData sheetId="2">
        <row r="3">
          <cell r="A3" t="str">
            <v>ANICET Anic</v>
          </cell>
          <cell r="B3" t="str">
            <v>2251762</v>
          </cell>
          <cell r="C3" t="str">
            <v>S</v>
          </cell>
          <cell r="D3" t="str">
            <v>U09</v>
          </cell>
          <cell r="E3" t="str">
            <v>FR</v>
          </cell>
          <cell r="F3" t="str">
            <v>2B</v>
          </cell>
          <cell r="G3" t="str">
            <v>A</v>
          </cell>
          <cell r="H3">
            <v>2490</v>
          </cell>
          <cell r="I3">
            <v>1900</v>
          </cell>
          <cell r="J3" t="str">
            <v>A</v>
          </cell>
          <cell r="K3">
            <v>2490</v>
          </cell>
          <cell r="L3">
            <v>41069</v>
          </cell>
          <cell r="M3">
            <v>2490</v>
          </cell>
        </row>
        <row r="4">
          <cell r="A4" t="str">
            <v>BOUDJENANE Rachid</v>
          </cell>
          <cell r="B4" t="str">
            <v>2594701</v>
          </cell>
          <cell r="C4" t="str">
            <v>S</v>
          </cell>
          <cell r="D4" t="str">
            <v>U02</v>
          </cell>
          <cell r="E4" t="str">
            <v>FR</v>
          </cell>
          <cell r="F4" t="str">
            <v>4D</v>
          </cell>
          <cell r="G4" t="str">
            <v>J</v>
          </cell>
          <cell r="H4">
            <v>2941</v>
          </cell>
          <cell r="I4">
            <v>1600</v>
          </cell>
          <cell r="J4" t="str">
            <v>J</v>
          </cell>
          <cell r="K4">
            <v>2941</v>
          </cell>
          <cell r="L4">
            <v>41762</v>
          </cell>
          <cell r="M4">
            <v>2941</v>
          </cell>
        </row>
        <row r="5">
          <cell r="A5" t="str">
            <v>DECHASSE Catherine</v>
          </cell>
          <cell r="B5" t="str">
            <v>1045438</v>
          </cell>
          <cell r="C5" t="str">
            <v>S</v>
          </cell>
          <cell r="D5" t="str">
            <v>U02</v>
          </cell>
          <cell r="E5" t="str">
            <v>FR</v>
          </cell>
          <cell r="F5" t="str">
            <v>5A</v>
          </cell>
          <cell r="G5" t="str">
            <v>C</v>
          </cell>
          <cell r="H5">
            <v>1405</v>
          </cell>
          <cell r="I5">
            <v>1400</v>
          </cell>
          <cell r="J5" t="str">
            <v>C</v>
          </cell>
          <cell r="K5">
            <v>1405</v>
          </cell>
          <cell r="L5">
            <v>41671</v>
          </cell>
          <cell r="M5">
            <v>1405</v>
          </cell>
        </row>
        <row r="6">
          <cell r="A6" t="str">
            <v>FIXLER Nicole</v>
          </cell>
          <cell r="B6" t="str">
            <v>2379931</v>
          </cell>
          <cell r="C6" t="str">
            <v>V</v>
          </cell>
          <cell r="D6" t="str">
            <v>U09</v>
          </cell>
          <cell r="E6" t="str">
            <v>FR</v>
          </cell>
          <cell r="F6" t="str">
            <v>6B</v>
          </cell>
          <cell r="G6">
            <v>0</v>
          </cell>
          <cell r="H6">
            <v>0</v>
          </cell>
          <cell r="I6">
            <v>1200</v>
          </cell>
          <cell r="J6" t="str">
            <v>C</v>
          </cell>
          <cell r="K6">
            <v>1200</v>
          </cell>
          <cell r="L6" t="str">
            <v/>
          </cell>
          <cell r="M6">
            <v>1200</v>
          </cell>
        </row>
        <row r="7">
          <cell r="A7" t="str">
            <v>GONCALVES José</v>
          </cell>
          <cell r="B7" t="str">
            <v>2548634</v>
          </cell>
          <cell r="C7" t="str">
            <v>S</v>
          </cell>
          <cell r="D7" t="str">
            <v>U17</v>
          </cell>
          <cell r="E7" t="str">
            <v>FR</v>
          </cell>
          <cell r="F7" t="str">
            <v>3B</v>
          </cell>
          <cell r="G7" t="str">
            <v>B</v>
          </cell>
          <cell r="H7">
            <v>2013</v>
          </cell>
          <cell r="I7">
            <v>1700</v>
          </cell>
          <cell r="J7" t="str">
            <v>B</v>
          </cell>
          <cell r="K7">
            <v>2013</v>
          </cell>
          <cell r="L7">
            <v>41721</v>
          </cell>
          <cell r="M7">
            <v>2013</v>
          </cell>
        </row>
        <row r="8">
          <cell r="A8" t="str">
            <v>GONCALVES Odile</v>
          </cell>
          <cell r="B8" t="str">
            <v>1190664</v>
          </cell>
          <cell r="C8" t="str">
            <v>S</v>
          </cell>
          <cell r="D8" t="str">
            <v>U17</v>
          </cell>
          <cell r="E8" t="str">
            <v>FR</v>
          </cell>
          <cell r="F8" t="str">
            <v>4A</v>
          </cell>
          <cell r="G8" t="str">
            <v>B</v>
          </cell>
          <cell r="H8">
            <v>1840</v>
          </cell>
          <cell r="I8">
            <v>1600</v>
          </cell>
          <cell r="J8" t="str">
            <v>B</v>
          </cell>
          <cell r="K8">
            <v>1840</v>
          </cell>
          <cell r="L8">
            <v>41721</v>
          </cell>
          <cell r="M8">
            <v>1840</v>
          </cell>
        </row>
        <row r="9">
          <cell r="A9" t="str">
            <v>GRAVOILLE Josiane</v>
          </cell>
          <cell r="B9" t="str">
            <v>2548792</v>
          </cell>
          <cell r="C9" t="str">
            <v>V</v>
          </cell>
          <cell r="D9" t="str">
            <v>U02</v>
          </cell>
          <cell r="E9" t="str">
            <v>FR</v>
          </cell>
          <cell r="F9" t="str">
            <v>4C</v>
          </cell>
          <cell r="G9">
            <v>0</v>
          </cell>
          <cell r="H9">
            <v>0</v>
          </cell>
          <cell r="I9">
            <v>1600</v>
          </cell>
          <cell r="J9" t="str">
            <v>B</v>
          </cell>
          <cell r="K9">
            <v>1600</v>
          </cell>
          <cell r="L9" t="str">
            <v/>
          </cell>
          <cell r="M9">
            <v>1600</v>
          </cell>
        </row>
        <row r="10">
          <cell r="A10" t="str">
            <v>JOSSERAND Geneviève</v>
          </cell>
          <cell r="B10" t="str">
            <v>2362625</v>
          </cell>
          <cell r="C10" t="str">
            <v>D</v>
          </cell>
          <cell r="D10" t="str">
            <v>U02</v>
          </cell>
          <cell r="E10" t="str">
            <v>FR</v>
          </cell>
          <cell r="F10" t="str">
            <v>4A</v>
          </cell>
          <cell r="G10" t="str">
            <v>B</v>
          </cell>
          <cell r="H10">
            <v>1609</v>
          </cell>
          <cell r="I10">
            <v>1600</v>
          </cell>
          <cell r="J10" t="str">
            <v>B</v>
          </cell>
          <cell r="K10">
            <v>1609</v>
          </cell>
          <cell r="L10">
            <v>41671</v>
          </cell>
          <cell r="M10">
            <v>1609</v>
          </cell>
        </row>
        <row r="11">
          <cell r="A11" t="str">
            <v>SEGUIN Patrice</v>
          </cell>
          <cell r="B11" t="str">
            <v>2342818</v>
          </cell>
          <cell r="C11" t="str">
            <v>S</v>
          </cell>
          <cell r="D11" t="str">
            <v>U17</v>
          </cell>
          <cell r="E11" t="str">
            <v>FR</v>
          </cell>
          <cell r="F11" t="str">
            <v>4D</v>
          </cell>
          <cell r="G11">
            <v>0</v>
          </cell>
          <cell r="H11">
            <v>0</v>
          </cell>
          <cell r="I11">
            <v>1600</v>
          </cell>
          <cell r="J11" t="str">
            <v>B</v>
          </cell>
          <cell r="K11">
            <v>1600</v>
          </cell>
          <cell r="L11" t="str">
            <v/>
          </cell>
          <cell r="M11">
            <v>1600</v>
          </cell>
        </row>
        <row r="12">
          <cell r="A12" t="str">
            <v>SIMON Paul</v>
          </cell>
          <cell r="B12" t="str">
            <v>2362636</v>
          </cell>
          <cell r="C12" t="str">
            <v>D</v>
          </cell>
          <cell r="D12" t="str">
            <v>U02</v>
          </cell>
          <cell r="E12" t="str">
            <v>FR</v>
          </cell>
          <cell r="F12" t="str">
            <v>4D</v>
          </cell>
          <cell r="G12" t="str">
            <v>C</v>
          </cell>
          <cell r="H12">
            <v>1480</v>
          </cell>
          <cell r="I12">
            <v>1600</v>
          </cell>
          <cell r="J12" t="str">
            <v>C</v>
          </cell>
          <cell r="K12">
            <v>1480</v>
          </cell>
          <cell r="L12">
            <v>41671</v>
          </cell>
          <cell r="M12">
            <v>1480</v>
          </cell>
        </row>
        <row r="13">
          <cell r="A13" t="str">
            <v>TANSINI Martine</v>
          </cell>
          <cell r="B13" t="str">
            <v>2656282</v>
          </cell>
          <cell r="C13" t="str">
            <v>S</v>
          </cell>
          <cell r="D13" t="str">
            <v>U02</v>
          </cell>
          <cell r="E13" t="str">
            <v>FR</v>
          </cell>
          <cell r="F13" t="str">
            <v>4B</v>
          </cell>
          <cell r="G13">
            <v>0</v>
          </cell>
          <cell r="H13">
            <v>0</v>
          </cell>
          <cell r="I13">
            <v>1600</v>
          </cell>
          <cell r="J13" t="str">
            <v>B</v>
          </cell>
          <cell r="K13">
            <v>1600</v>
          </cell>
          <cell r="L13" t="str">
            <v/>
          </cell>
          <cell r="M13">
            <v>1600</v>
          </cell>
        </row>
        <row r="14">
          <cell r="A14" t="str">
            <v>THOMAS Nicolas</v>
          </cell>
          <cell r="B14" t="str">
            <v>3080023</v>
          </cell>
          <cell r="C14" t="str">
            <v>S</v>
          </cell>
          <cell r="D14" t="str">
            <v>U09</v>
          </cell>
          <cell r="E14" t="str">
            <v>FR</v>
          </cell>
          <cell r="F14" t="str">
            <v>1A</v>
          </cell>
          <cell r="G14" t="str">
            <v>A</v>
          </cell>
          <cell r="H14">
            <v>2135</v>
          </cell>
          <cell r="I14">
            <v>2100</v>
          </cell>
          <cell r="J14" t="str">
            <v>A</v>
          </cell>
          <cell r="K14">
            <v>2135</v>
          </cell>
          <cell r="L14">
            <v>40050</v>
          </cell>
          <cell r="M14">
            <v>2135</v>
          </cell>
        </row>
      </sheetData>
      <sheetData sheetId="3"/>
      <sheetData sheetId="4">
        <row r="6">
          <cell r="H6">
            <v>210</v>
          </cell>
          <cell r="I6">
            <v>-105</v>
          </cell>
        </row>
      </sheetData>
      <sheetData sheetId="5"/>
      <sheetData sheetId="6">
        <row r="2">
          <cell r="A2" t="str">
            <v>Cli</v>
          </cell>
          <cell r="B2" t="str">
            <v>Nom Prénom</v>
          </cell>
          <cell r="C2" t="str">
            <v>n°lic.</v>
          </cell>
          <cell r="D2" t="str">
            <v>Catégorie
Age</v>
          </cell>
          <cell r="E2" t="str">
            <v>Club</v>
          </cell>
          <cell r="F2" t="str">
            <v>Fédé</v>
          </cell>
          <cell r="G2" t="str">
            <v>Série</v>
          </cell>
          <cell r="H2" t="str">
            <v>Cote</v>
          </cell>
          <cell r="I2" t="str">
            <v>cli</v>
          </cell>
          <cell r="J2" t="str">
            <v>Absent / Présent</v>
          </cell>
        </row>
        <row r="3">
          <cell r="A3">
            <v>1</v>
          </cell>
          <cell r="B3" t="str">
            <v>BOUDJENANE Rachid</v>
          </cell>
          <cell r="C3" t="str">
            <v>2594701</v>
          </cell>
          <cell r="D3" t="str">
            <v>S</v>
          </cell>
          <cell r="E3" t="str">
            <v>U02</v>
          </cell>
          <cell r="F3" t="str">
            <v>FR</v>
          </cell>
          <cell r="G3" t="str">
            <v>J</v>
          </cell>
          <cell r="H3">
            <v>2941</v>
          </cell>
          <cell r="I3">
            <v>1</v>
          </cell>
          <cell r="J3" t="str">
            <v>Présent</v>
          </cell>
        </row>
        <row r="4">
          <cell r="A4">
            <v>2</v>
          </cell>
          <cell r="B4" t="str">
            <v>ANICET Anic</v>
          </cell>
          <cell r="C4" t="str">
            <v>2251762</v>
          </cell>
          <cell r="D4" t="str">
            <v>S</v>
          </cell>
          <cell r="E4" t="str">
            <v>U09</v>
          </cell>
          <cell r="F4" t="str">
            <v>FR</v>
          </cell>
          <cell r="G4" t="str">
            <v>A</v>
          </cell>
          <cell r="H4">
            <v>2490</v>
          </cell>
          <cell r="I4">
            <v>2</v>
          </cell>
          <cell r="J4" t="str">
            <v>Présent</v>
          </cell>
        </row>
        <row r="5">
          <cell r="A5">
            <v>3</v>
          </cell>
          <cell r="B5" t="str">
            <v>THOMAS Nicolas</v>
          </cell>
          <cell r="C5" t="str">
            <v>3080023</v>
          </cell>
          <cell r="D5" t="str">
            <v>S</v>
          </cell>
          <cell r="E5" t="str">
            <v>U09</v>
          </cell>
          <cell r="F5" t="str">
            <v>FR</v>
          </cell>
          <cell r="G5" t="str">
            <v>A</v>
          </cell>
          <cell r="H5">
            <v>2135</v>
          </cell>
          <cell r="I5">
            <v>3</v>
          </cell>
          <cell r="J5" t="str">
            <v>Présent</v>
          </cell>
        </row>
        <row r="6">
          <cell r="A6">
            <v>4</v>
          </cell>
          <cell r="B6" t="str">
            <v>GONCALVES José</v>
          </cell>
          <cell r="C6" t="str">
            <v>2548634</v>
          </cell>
          <cell r="D6" t="str">
            <v>S</v>
          </cell>
          <cell r="E6" t="str">
            <v>U17</v>
          </cell>
          <cell r="F6" t="str">
            <v>FR</v>
          </cell>
          <cell r="G6" t="str">
            <v>B</v>
          </cell>
          <cell r="H6">
            <v>2013</v>
          </cell>
          <cell r="I6">
            <v>4</v>
          </cell>
          <cell r="J6" t="str">
            <v>Présent</v>
          </cell>
        </row>
        <row r="7">
          <cell r="A7">
            <v>5</v>
          </cell>
          <cell r="B7" t="str">
            <v>GONCALVES Odile</v>
          </cell>
          <cell r="C7" t="str">
            <v>1190664</v>
          </cell>
          <cell r="D7" t="str">
            <v>S</v>
          </cell>
          <cell r="E7" t="str">
            <v>U17</v>
          </cell>
          <cell r="F7" t="str">
            <v>FR</v>
          </cell>
          <cell r="G7" t="str">
            <v>B</v>
          </cell>
          <cell r="H7">
            <v>1840</v>
          </cell>
          <cell r="I7">
            <v>5</v>
          </cell>
          <cell r="J7" t="str">
            <v>Présent</v>
          </cell>
        </row>
        <row r="8">
          <cell r="A8">
            <v>6</v>
          </cell>
          <cell r="B8" t="str">
            <v>JOSSERAND Geneviève</v>
          </cell>
          <cell r="C8" t="str">
            <v>2362625</v>
          </cell>
          <cell r="D8" t="str">
            <v>D</v>
          </cell>
          <cell r="E8" t="str">
            <v>U02</v>
          </cell>
          <cell r="F8" t="str">
            <v>FR</v>
          </cell>
          <cell r="G8" t="str">
            <v>B</v>
          </cell>
          <cell r="H8">
            <v>1609</v>
          </cell>
          <cell r="I8">
            <v>6</v>
          </cell>
          <cell r="J8" t="str">
            <v>Présent</v>
          </cell>
        </row>
        <row r="9">
          <cell r="A9">
            <v>7</v>
          </cell>
          <cell r="B9" t="str">
            <v>GRAVOILLE Josiane</v>
          </cell>
          <cell r="C9" t="str">
            <v>2548792</v>
          </cell>
          <cell r="D9" t="str">
            <v>V</v>
          </cell>
          <cell r="E9" t="str">
            <v>U02</v>
          </cell>
          <cell r="F9" t="str">
            <v>FR</v>
          </cell>
          <cell r="G9" t="str">
            <v>B</v>
          </cell>
          <cell r="H9">
            <v>1600</v>
          </cell>
          <cell r="I9">
            <v>7</v>
          </cell>
          <cell r="J9" t="str">
            <v>Présent</v>
          </cell>
        </row>
        <row r="10">
          <cell r="A10">
            <v>8</v>
          </cell>
          <cell r="B10" t="str">
            <v>SEGUIN Patrice</v>
          </cell>
          <cell r="C10" t="str">
            <v>2342818</v>
          </cell>
          <cell r="D10" t="str">
            <v>S</v>
          </cell>
          <cell r="E10" t="str">
            <v>U17</v>
          </cell>
          <cell r="F10" t="str">
            <v>FR</v>
          </cell>
          <cell r="G10" t="str">
            <v>B</v>
          </cell>
          <cell r="H10">
            <v>1600</v>
          </cell>
          <cell r="I10">
            <v>8</v>
          </cell>
          <cell r="J10" t="str">
            <v>Présent</v>
          </cell>
        </row>
        <row r="11">
          <cell r="A11">
            <v>9</v>
          </cell>
          <cell r="B11" t="str">
            <v>TANSINI Martine</v>
          </cell>
          <cell r="C11" t="str">
            <v>2656282</v>
          </cell>
          <cell r="D11" t="str">
            <v>S</v>
          </cell>
          <cell r="E11" t="str">
            <v>U02</v>
          </cell>
          <cell r="F11" t="str">
            <v>FR</v>
          </cell>
          <cell r="G11" t="str">
            <v>B</v>
          </cell>
          <cell r="H11">
            <v>1600</v>
          </cell>
          <cell r="I11">
            <v>9</v>
          </cell>
          <cell r="J11" t="str">
            <v>Présent</v>
          </cell>
        </row>
        <row r="12">
          <cell r="A12">
            <v>10</v>
          </cell>
          <cell r="B12" t="str">
            <v>SIMON Paul</v>
          </cell>
          <cell r="C12" t="str">
            <v>2362636</v>
          </cell>
          <cell r="D12" t="str">
            <v>D</v>
          </cell>
          <cell r="E12" t="str">
            <v>U02</v>
          </cell>
          <cell r="F12" t="str">
            <v>FR</v>
          </cell>
          <cell r="G12" t="str">
            <v>C</v>
          </cell>
          <cell r="H12">
            <v>1480</v>
          </cell>
          <cell r="I12">
            <v>10</v>
          </cell>
          <cell r="J12" t="str">
            <v>Présent</v>
          </cell>
        </row>
        <row r="13">
          <cell r="A13">
            <v>11</v>
          </cell>
          <cell r="B13" t="str">
            <v>DECHASSE Catherine</v>
          </cell>
          <cell r="C13" t="str">
            <v>1045438</v>
          </cell>
          <cell r="D13" t="str">
            <v>S</v>
          </cell>
          <cell r="E13" t="str">
            <v>U02</v>
          </cell>
          <cell r="F13" t="str">
            <v>FR</v>
          </cell>
          <cell r="G13" t="str">
            <v>C</v>
          </cell>
          <cell r="H13">
            <v>1405</v>
          </cell>
          <cell r="I13">
            <v>11</v>
          </cell>
          <cell r="J13" t="str">
            <v>Présent</v>
          </cell>
        </row>
        <row r="14">
          <cell r="A14">
            <v>12</v>
          </cell>
          <cell r="B14" t="str">
            <v>FIXLER Nicole</v>
          </cell>
          <cell r="C14" t="str">
            <v>2379931</v>
          </cell>
          <cell r="D14" t="str">
            <v>V</v>
          </cell>
          <cell r="E14" t="str">
            <v>U09</v>
          </cell>
          <cell r="F14" t="str">
            <v>FR</v>
          </cell>
          <cell r="G14" t="str">
            <v>C</v>
          </cell>
          <cell r="H14">
            <v>1200</v>
          </cell>
          <cell r="I14">
            <v>12</v>
          </cell>
          <cell r="J14" t="str">
            <v>Présent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</row>
        <row r="3">
          <cell r="A3" t="str">
            <v>BOUDJENANE Rachid</v>
          </cell>
        </row>
        <row r="4">
          <cell r="A4" t="str">
            <v>ANICET Anic</v>
          </cell>
        </row>
        <row r="5">
          <cell r="A5" t="str">
            <v>THOMAS Nicolas</v>
          </cell>
        </row>
        <row r="6">
          <cell r="A6" t="str">
            <v>GONCALVES José</v>
          </cell>
        </row>
        <row r="7">
          <cell r="A7" t="str">
            <v>GONCALVES Odile</v>
          </cell>
        </row>
        <row r="8">
          <cell r="A8" t="str">
            <v>JOSSERAND Geneviève</v>
          </cell>
        </row>
        <row r="9">
          <cell r="A9" t="str">
            <v>GRAVOILLE Josiane</v>
          </cell>
        </row>
        <row r="10">
          <cell r="A10" t="str">
            <v>SEGUIN Patrice</v>
          </cell>
        </row>
        <row r="11">
          <cell r="A11" t="str">
            <v>TANSINI Martine</v>
          </cell>
        </row>
        <row r="12">
          <cell r="A12" t="str">
            <v>SIMON Paul</v>
          </cell>
        </row>
        <row r="13">
          <cell r="A13" t="str">
            <v>DECHASSE Catherine</v>
          </cell>
        </row>
        <row r="14">
          <cell r="A14" t="str">
            <v>FIXLER Nicole</v>
          </cell>
        </row>
      </sheetData>
      <sheetData sheetId="26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</row>
        <row r="3">
          <cell r="A3" t="str">
            <v>BOUDJENANE Rachid</v>
          </cell>
        </row>
        <row r="4">
          <cell r="A4" t="str">
            <v>ANICET Anic</v>
          </cell>
        </row>
        <row r="5">
          <cell r="A5" t="str">
            <v>THOMAS Nicolas</v>
          </cell>
        </row>
        <row r="6">
          <cell r="A6" t="str">
            <v>GONCALVES José</v>
          </cell>
        </row>
        <row r="7">
          <cell r="A7" t="str">
            <v>GONCALVES Odile</v>
          </cell>
        </row>
        <row r="8">
          <cell r="A8" t="str">
            <v>JOSSERAND Geneviève</v>
          </cell>
        </row>
        <row r="9">
          <cell r="A9" t="str">
            <v>GRAVOILLE Josiane</v>
          </cell>
        </row>
        <row r="10">
          <cell r="A10" t="str">
            <v>SEGUIN Patrice</v>
          </cell>
        </row>
        <row r="11">
          <cell r="A11" t="str">
            <v>TANSINI Martine</v>
          </cell>
        </row>
        <row r="12">
          <cell r="A12" t="str">
            <v>SIMON Paul</v>
          </cell>
        </row>
        <row r="13">
          <cell r="A13" t="str">
            <v>DECHASSE Catherine</v>
          </cell>
        </row>
        <row r="14">
          <cell r="A14" t="str">
            <v>FIXLER Nicole</v>
          </cell>
        </row>
      </sheetData>
      <sheetData sheetId="27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</row>
        <row r="3">
          <cell r="A3" t="str">
            <v>BOUDJENANE Rachid</v>
          </cell>
        </row>
        <row r="4">
          <cell r="A4" t="str">
            <v>ANICET Anic</v>
          </cell>
        </row>
        <row r="5">
          <cell r="A5" t="str">
            <v>THOMAS Nicolas</v>
          </cell>
        </row>
        <row r="6">
          <cell r="A6" t="str">
            <v>GONCALVES José</v>
          </cell>
        </row>
        <row r="7">
          <cell r="A7" t="str">
            <v>GONCALVES Odile</v>
          </cell>
        </row>
        <row r="8">
          <cell r="A8" t="str">
            <v>JOSSERAND Geneviève</v>
          </cell>
        </row>
        <row r="9">
          <cell r="A9" t="str">
            <v>GRAVOILLE Josiane</v>
          </cell>
        </row>
        <row r="10">
          <cell r="A10" t="str">
            <v>SEGUIN Patrice</v>
          </cell>
        </row>
        <row r="11">
          <cell r="A11" t="str">
            <v>TANSINI Martine</v>
          </cell>
        </row>
        <row r="12">
          <cell r="A12" t="str">
            <v>SIMON Paul</v>
          </cell>
        </row>
        <row r="13">
          <cell r="A13" t="str">
            <v>DECHASSE Catherine</v>
          </cell>
        </row>
        <row r="14">
          <cell r="A14" t="str">
            <v>FIXLER Nicole</v>
          </cell>
        </row>
      </sheetData>
      <sheetData sheetId="28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</row>
        <row r="3">
          <cell r="A3" t="str">
            <v>BOUDJENANE Rachid</v>
          </cell>
        </row>
        <row r="4">
          <cell r="A4" t="str">
            <v>ANICET Anic</v>
          </cell>
        </row>
        <row r="5">
          <cell r="A5" t="str">
            <v>THOMAS Nicolas</v>
          </cell>
        </row>
        <row r="6">
          <cell r="A6" t="str">
            <v>GONCALVES José</v>
          </cell>
        </row>
        <row r="7">
          <cell r="A7" t="str">
            <v>GONCALVES Odile</v>
          </cell>
        </row>
        <row r="8">
          <cell r="A8" t="str">
            <v>JOSSERAND Geneviève</v>
          </cell>
        </row>
        <row r="9">
          <cell r="A9" t="str">
            <v>GRAVOILLE Josiane</v>
          </cell>
        </row>
        <row r="10">
          <cell r="A10" t="str">
            <v>SEGUIN Patrice</v>
          </cell>
        </row>
        <row r="11">
          <cell r="A11" t="str">
            <v>TANSINI Martine</v>
          </cell>
        </row>
        <row r="12">
          <cell r="A12" t="str">
            <v>SIMON Paul</v>
          </cell>
        </row>
        <row r="13">
          <cell r="A13" t="str">
            <v>DECHASSE Catherine</v>
          </cell>
        </row>
        <row r="14">
          <cell r="A14" t="str">
            <v>FIXLER Nicole</v>
          </cell>
        </row>
      </sheetData>
      <sheetData sheetId="29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</row>
        <row r="3">
          <cell r="A3" t="str">
            <v>BOUDJENANE Rachid</v>
          </cell>
        </row>
        <row r="4">
          <cell r="A4" t="str">
            <v>ANICET Anic</v>
          </cell>
        </row>
        <row r="5">
          <cell r="A5" t="str">
            <v>THOMAS Nicolas</v>
          </cell>
        </row>
        <row r="6">
          <cell r="A6" t="str">
            <v>GONCALVES José</v>
          </cell>
        </row>
        <row r="7">
          <cell r="A7" t="str">
            <v>GONCALVES Odile</v>
          </cell>
        </row>
        <row r="8">
          <cell r="A8" t="str">
            <v>JOSSERAND Geneviève</v>
          </cell>
        </row>
        <row r="9">
          <cell r="A9" t="str">
            <v>GRAVOILLE Josiane</v>
          </cell>
        </row>
        <row r="10">
          <cell r="A10" t="str">
            <v>SEGUIN Patrice</v>
          </cell>
        </row>
        <row r="11">
          <cell r="A11" t="str">
            <v>TANSINI Martine</v>
          </cell>
        </row>
        <row r="12">
          <cell r="A12" t="str">
            <v>SIMON Paul</v>
          </cell>
        </row>
        <row r="13">
          <cell r="A13" t="str">
            <v>DECHASSE Catherine</v>
          </cell>
        </row>
        <row r="14">
          <cell r="A14" t="str">
            <v>FIXLER Nicole</v>
          </cell>
        </row>
      </sheetData>
      <sheetData sheetId="30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</row>
        <row r="3">
          <cell r="A3" t="str">
            <v>BOUDJENANE Rachid</v>
          </cell>
        </row>
        <row r="4">
          <cell r="A4" t="str">
            <v>ANICET Anic</v>
          </cell>
        </row>
        <row r="5">
          <cell r="A5" t="str">
            <v>THOMAS Nicolas</v>
          </cell>
        </row>
        <row r="6">
          <cell r="A6" t="str">
            <v>GONCALVES José</v>
          </cell>
        </row>
        <row r="7">
          <cell r="A7" t="str">
            <v>GONCALVES Odile</v>
          </cell>
        </row>
        <row r="8">
          <cell r="A8" t="str">
            <v>JOSSERAND Geneviève</v>
          </cell>
        </row>
        <row r="9">
          <cell r="A9" t="str">
            <v>GRAVOILLE Josiane</v>
          </cell>
        </row>
        <row r="10">
          <cell r="A10" t="str">
            <v>SEGUIN Patrice</v>
          </cell>
        </row>
        <row r="11">
          <cell r="A11" t="str">
            <v>TANSINI Martine</v>
          </cell>
        </row>
        <row r="12">
          <cell r="A12" t="str">
            <v>SIMON Paul</v>
          </cell>
        </row>
        <row r="13">
          <cell r="A13" t="str">
            <v>DECHASSE Catherine</v>
          </cell>
        </row>
        <row r="14">
          <cell r="A14" t="str">
            <v>FIXLER Nicole</v>
          </cell>
        </row>
      </sheetData>
      <sheetData sheetId="31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</row>
        <row r="3">
          <cell r="A3" t="str">
            <v>BOUDJENANE Rachid</v>
          </cell>
        </row>
        <row r="4">
          <cell r="A4" t="str">
            <v>ANICET Anic</v>
          </cell>
        </row>
        <row r="5">
          <cell r="A5" t="str">
            <v>THOMAS Nicolas</v>
          </cell>
        </row>
        <row r="6">
          <cell r="A6" t="str">
            <v>GONCALVES José</v>
          </cell>
        </row>
        <row r="7">
          <cell r="A7" t="str">
            <v>GONCALVES Odile</v>
          </cell>
        </row>
        <row r="8">
          <cell r="A8" t="str">
            <v>JOSSERAND Geneviève</v>
          </cell>
        </row>
        <row r="9">
          <cell r="A9" t="str">
            <v>GRAVOILLE Josiane</v>
          </cell>
        </row>
        <row r="10">
          <cell r="A10" t="str">
            <v>SEGUIN Patrice</v>
          </cell>
        </row>
        <row r="11">
          <cell r="A11" t="str">
            <v>TANSINI Martine</v>
          </cell>
        </row>
        <row r="12">
          <cell r="A12" t="str">
            <v>SIMON Paul</v>
          </cell>
        </row>
        <row r="13">
          <cell r="A13" t="str">
            <v>DECHASSE Catherine</v>
          </cell>
        </row>
        <row r="14">
          <cell r="A14" t="str">
            <v>FIXLER Nicole</v>
          </cell>
        </row>
      </sheetData>
      <sheetData sheetId="32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</row>
        <row r="3">
          <cell r="A3" t="str">
            <v>BOUDJENANE Rachid</v>
          </cell>
        </row>
        <row r="4">
          <cell r="A4" t="str">
            <v>ANICET Anic</v>
          </cell>
        </row>
        <row r="5">
          <cell r="A5" t="str">
            <v>THOMAS Nicolas</v>
          </cell>
        </row>
        <row r="6">
          <cell r="A6" t="str">
            <v>GONCALVES José</v>
          </cell>
        </row>
        <row r="7">
          <cell r="A7" t="str">
            <v>GONCALVES Odile</v>
          </cell>
        </row>
        <row r="8">
          <cell r="A8" t="str">
            <v>JOSSERAND Geneviève</v>
          </cell>
        </row>
        <row r="9">
          <cell r="A9" t="str">
            <v>GRAVOILLE Josiane</v>
          </cell>
        </row>
        <row r="10">
          <cell r="A10" t="str">
            <v>SEGUIN Patrice</v>
          </cell>
        </row>
        <row r="11">
          <cell r="A11" t="str">
            <v>TANSINI Martine</v>
          </cell>
        </row>
        <row r="12">
          <cell r="A12" t="str">
            <v>SIMON Paul</v>
          </cell>
        </row>
        <row r="13">
          <cell r="A13" t="str">
            <v>DECHASSE Catherine</v>
          </cell>
        </row>
        <row r="14">
          <cell r="A14" t="str">
            <v>FIXLER Nicole</v>
          </cell>
        </row>
      </sheetData>
      <sheetData sheetId="33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</row>
        <row r="3">
          <cell r="A3" t="str">
            <v>BOUDJENANE Rachid</v>
          </cell>
        </row>
        <row r="4">
          <cell r="A4" t="str">
            <v>ANICET Anic</v>
          </cell>
        </row>
        <row r="5">
          <cell r="A5" t="str">
            <v>THOMAS Nicolas</v>
          </cell>
        </row>
        <row r="6">
          <cell r="A6" t="str">
            <v>GONCALVES José</v>
          </cell>
        </row>
        <row r="7">
          <cell r="A7" t="str">
            <v>GONCALVES Odile</v>
          </cell>
        </row>
        <row r="8">
          <cell r="A8" t="str">
            <v>JOSSERAND Geneviève</v>
          </cell>
        </row>
        <row r="9">
          <cell r="A9" t="str">
            <v>GRAVOILLE Josiane</v>
          </cell>
        </row>
        <row r="10">
          <cell r="A10" t="str">
            <v>SEGUIN Patrice</v>
          </cell>
        </row>
        <row r="11">
          <cell r="A11" t="str">
            <v>TANSINI Martine</v>
          </cell>
        </row>
        <row r="12">
          <cell r="A12" t="str">
            <v>SIMON Paul</v>
          </cell>
        </row>
        <row r="13">
          <cell r="A13" t="str">
            <v>DECHASSE Catherine</v>
          </cell>
        </row>
        <row r="14">
          <cell r="A14" t="str">
            <v>FIXLER Nicole</v>
          </cell>
        </row>
      </sheetData>
      <sheetData sheetId="34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</row>
        <row r="3">
          <cell r="A3" t="str">
            <v>BOUDJENANE Rachid</v>
          </cell>
        </row>
        <row r="4">
          <cell r="A4" t="str">
            <v>ANICET Anic</v>
          </cell>
        </row>
        <row r="5">
          <cell r="A5" t="str">
            <v>THOMAS Nicolas</v>
          </cell>
        </row>
        <row r="6">
          <cell r="A6" t="str">
            <v>GONCALVES José</v>
          </cell>
        </row>
        <row r="7">
          <cell r="A7" t="str">
            <v>GONCALVES Odile</v>
          </cell>
        </row>
        <row r="8">
          <cell r="A8" t="str">
            <v>JOSSERAND Geneviève</v>
          </cell>
        </row>
        <row r="9">
          <cell r="A9" t="str">
            <v>GRAVOILLE Josiane</v>
          </cell>
        </row>
        <row r="10">
          <cell r="A10" t="str">
            <v>SEGUIN Patrice</v>
          </cell>
        </row>
        <row r="11">
          <cell r="A11" t="str">
            <v>TANSINI Martine</v>
          </cell>
        </row>
        <row r="12">
          <cell r="A12" t="str">
            <v>SIMON Paul</v>
          </cell>
        </row>
        <row r="13">
          <cell r="A13" t="str">
            <v>DECHASSE Catherine</v>
          </cell>
        </row>
        <row r="14">
          <cell r="A14" t="str">
            <v>FIXLER Nicole</v>
          </cell>
        </row>
      </sheetData>
      <sheetData sheetId="35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</row>
        <row r="3">
          <cell r="A3" t="str">
            <v>BOUDJENANE Rachid</v>
          </cell>
        </row>
        <row r="4">
          <cell r="A4" t="str">
            <v>ANICET Anic</v>
          </cell>
        </row>
        <row r="5">
          <cell r="A5" t="str">
            <v>THOMAS Nicolas</v>
          </cell>
        </row>
        <row r="6">
          <cell r="A6" t="str">
            <v>GONCALVES José</v>
          </cell>
        </row>
        <row r="7">
          <cell r="A7" t="str">
            <v>GONCALVES Odile</v>
          </cell>
        </row>
        <row r="8">
          <cell r="A8" t="str">
            <v>JOSSERAND Geneviève</v>
          </cell>
        </row>
        <row r="9">
          <cell r="A9" t="str">
            <v>GRAVOILLE Josiane</v>
          </cell>
        </row>
        <row r="10">
          <cell r="A10" t="str">
            <v>SEGUIN Patrice</v>
          </cell>
        </row>
        <row r="11">
          <cell r="A11" t="str">
            <v>TANSINI Martine</v>
          </cell>
        </row>
        <row r="12">
          <cell r="A12" t="str">
            <v>SIMON Paul</v>
          </cell>
        </row>
        <row r="13">
          <cell r="A13" t="str">
            <v>DECHASSE Catherine</v>
          </cell>
        </row>
        <row r="14">
          <cell r="A14" t="str">
            <v>FIXLER Nicole</v>
          </cell>
        </row>
      </sheetData>
      <sheetData sheetId="36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</row>
        <row r="3">
          <cell r="A3" t="str">
            <v>BOUDJENANE Rachid</v>
          </cell>
        </row>
        <row r="4">
          <cell r="A4" t="str">
            <v>ANICET Anic</v>
          </cell>
        </row>
        <row r="5">
          <cell r="A5" t="str">
            <v>THOMAS Nicolas</v>
          </cell>
        </row>
        <row r="6">
          <cell r="A6" t="str">
            <v>GONCALVES José</v>
          </cell>
        </row>
        <row r="7">
          <cell r="A7" t="str">
            <v>GONCALVES Odile</v>
          </cell>
        </row>
        <row r="8">
          <cell r="A8" t="str">
            <v>JOSSERAND Geneviève</v>
          </cell>
        </row>
        <row r="9">
          <cell r="A9" t="str">
            <v>GRAVOILLE Josiane</v>
          </cell>
        </row>
        <row r="10">
          <cell r="A10" t="str">
            <v>SEGUIN Patrice</v>
          </cell>
        </row>
        <row r="11">
          <cell r="A11" t="str">
            <v>TANSINI Martine</v>
          </cell>
        </row>
        <row r="12">
          <cell r="A12" t="str">
            <v>SIMON Paul</v>
          </cell>
        </row>
        <row r="13">
          <cell r="A13" t="str">
            <v>DECHASSE Catherine</v>
          </cell>
        </row>
        <row r="14">
          <cell r="A14" t="str">
            <v>FIXLER Nicole</v>
          </cell>
        </row>
      </sheetData>
      <sheetData sheetId="37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</row>
        <row r="3">
          <cell r="A3" t="str">
            <v>BOUDJENANE Rachid</v>
          </cell>
        </row>
        <row r="4">
          <cell r="A4" t="str">
            <v>ANICET Anic</v>
          </cell>
        </row>
        <row r="5">
          <cell r="A5" t="str">
            <v>THOMAS Nicolas</v>
          </cell>
        </row>
        <row r="6">
          <cell r="A6" t="str">
            <v>GONCALVES José</v>
          </cell>
        </row>
        <row r="7">
          <cell r="A7" t="str">
            <v>GONCALVES Odile</v>
          </cell>
        </row>
        <row r="8">
          <cell r="A8" t="str">
            <v>JOSSERAND Geneviève</v>
          </cell>
        </row>
        <row r="9">
          <cell r="A9" t="str">
            <v>GRAVOILLE Josiane</v>
          </cell>
        </row>
        <row r="10">
          <cell r="A10" t="str">
            <v>SEGUIN Patrice</v>
          </cell>
        </row>
        <row r="11">
          <cell r="A11" t="str">
            <v>TANSINI Martine</v>
          </cell>
        </row>
        <row r="12">
          <cell r="A12" t="str">
            <v>SIMON Paul</v>
          </cell>
        </row>
        <row r="13">
          <cell r="A13" t="str">
            <v>DECHASSE Catherine</v>
          </cell>
        </row>
        <row r="14">
          <cell r="A14" t="str">
            <v>FIXLER Nicole</v>
          </cell>
        </row>
      </sheetData>
      <sheetData sheetId="38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</row>
        <row r="3">
          <cell r="A3" t="str">
            <v>BOUDJENANE Rachid</v>
          </cell>
        </row>
        <row r="4">
          <cell r="A4" t="str">
            <v>ANICET Anic</v>
          </cell>
        </row>
        <row r="5">
          <cell r="A5" t="str">
            <v>THOMAS Nicolas</v>
          </cell>
        </row>
        <row r="6">
          <cell r="A6" t="str">
            <v>GONCALVES José</v>
          </cell>
        </row>
        <row r="7">
          <cell r="A7" t="str">
            <v>GONCALVES Odile</v>
          </cell>
        </row>
        <row r="8">
          <cell r="A8" t="str">
            <v>JOSSERAND Geneviève</v>
          </cell>
        </row>
        <row r="9">
          <cell r="A9" t="str">
            <v>GRAVOILLE Josiane</v>
          </cell>
        </row>
        <row r="10">
          <cell r="A10" t="str">
            <v>SEGUIN Patrice</v>
          </cell>
        </row>
        <row r="11">
          <cell r="A11" t="str">
            <v>TANSINI Martine</v>
          </cell>
        </row>
        <row r="12">
          <cell r="A12" t="str">
            <v>SIMON Paul</v>
          </cell>
        </row>
        <row r="13">
          <cell r="A13" t="str">
            <v>DECHASSE Catherine</v>
          </cell>
        </row>
        <row r="14">
          <cell r="A14" t="str">
            <v>FIXLER Nicole</v>
          </cell>
        </row>
      </sheetData>
      <sheetData sheetId="39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</row>
        <row r="3">
          <cell r="A3" t="str">
            <v>BOUDJENANE Rachid</v>
          </cell>
        </row>
        <row r="4">
          <cell r="A4" t="str">
            <v>ANICET Anic</v>
          </cell>
        </row>
        <row r="5">
          <cell r="A5" t="str">
            <v>THOMAS Nicolas</v>
          </cell>
        </row>
        <row r="6">
          <cell r="A6" t="str">
            <v>GONCALVES José</v>
          </cell>
        </row>
        <row r="7">
          <cell r="A7" t="str">
            <v>GONCALVES Odile</v>
          </cell>
        </row>
        <row r="8">
          <cell r="A8" t="str">
            <v>JOSSERAND Geneviève</v>
          </cell>
        </row>
        <row r="9">
          <cell r="A9" t="str">
            <v>GRAVOILLE Josiane</v>
          </cell>
        </row>
        <row r="10">
          <cell r="A10" t="str">
            <v>SEGUIN Patrice</v>
          </cell>
        </row>
        <row r="11">
          <cell r="A11" t="str">
            <v>TANSINI Martine</v>
          </cell>
        </row>
        <row r="12">
          <cell r="A12" t="str">
            <v>SIMON Paul</v>
          </cell>
        </row>
        <row r="13">
          <cell r="A13" t="str">
            <v>DECHASSE Catherine</v>
          </cell>
        </row>
        <row r="14">
          <cell r="A14" t="str">
            <v>FIXLER Nicole</v>
          </cell>
        </row>
      </sheetData>
      <sheetData sheetId="40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</row>
        <row r="3">
          <cell r="A3" t="str">
            <v>BOUDJENANE Rachid</v>
          </cell>
        </row>
        <row r="4">
          <cell r="A4" t="str">
            <v>ANICET Anic</v>
          </cell>
        </row>
        <row r="5">
          <cell r="A5" t="str">
            <v>THOMAS Nicolas</v>
          </cell>
        </row>
        <row r="6">
          <cell r="A6" t="str">
            <v>GONCALVES José</v>
          </cell>
        </row>
        <row r="7">
          <cell r="A7" t="str">
            <v>GONCALVES Odile</v>
          </cell>
        </row>
        <row r="8">
          <cell r="A8" t="str">
            <v>JOSSERAND Geneviève</v>
          </cell>
        </row>
        <row r="9">
          <cell r="A9" t="str">
            <v>GRAVOILLE Josiane</v>
          </cell>
        </row>
        <row r="10">
          <cell r="A10" t="str">
            <v>SEGUIN Patrice</v>
          </cell>
        </row>
        <row r="11">
          <cell r="A11" t="str">
            <v>TANSINI Martine</v>
          </cell>
        </row>
        <row r="12">
          <cell r="A12" t="str">
            <v>SIMON Paul</v>
          </cell>
        </row>
        <row r="13">
          <cell r="A13" t="str">
            <v>DECHASSE Catherine</v>
          </cell>
        </row>
        <row r="14">
          <cell r="A14" t="str">
            <v>FIXLER Nicole</v>
          </cell>
        </row>
      </sheetData>
      <sheetData sheetId="41">
        <row r="2">
          <cell r="A2" t="str">
            <v>Joueur</v>
          </cell>
          <cell r="B2" t="str">
            <v>PM</v>
          </cell>
          <cell r="C2" t="str">
            <v>Pdep</v>
          </cell>
          <cell r="D2" t="str">
            <v>IndiceJoueur</v>
          </cell>
          <cell r="E2" t="str">
            <v>Indiceadversaire</v>
          </cell>
          <cell r="F2" t="str">
            <v>PM</v>
          </cell>
          <cell r="G2" t="str">
            <v>PMCum</v>
          </cell>
          <cell r="H2" t="str">
            <v>Pdep</v>
          </cell>
          <cell r="I2" t="str">
            <v>PdepCum</v>
          </cell>
          <cell r="J2" t="str">
            <v>ClastProv</v>
          </cell>
        </row>
        <row r="3">
          <cell r="A3" t="str">
            <v>BOUDJENANE Rachid</v>
          </cell>
        </row>
        <row r="4">
          <cell r="A4" t="str">
            <v>ANICET Anic</v>
          </cell>
        </row>
        <row r="5">
          <cell r="A5" t="str">
            <v>THOMAS Nicolas</v>
          </cell>
        </row>
        <row r="6">
          <cell r="A6" t="str">
            <v>GONCALVES José</v>
          </cell>
        </row>
        <row r="7">
          <cell r="A7" t="str">
            <v>GONCALVES Odile</v>
          </cell>
        </row>
        <row r="8">
          <cell r="A8" t="str">
            <v>JOSSERAND Geneviève</v>
          </cell>
        </row>
        <row r="9">
          <cell r="A9" t="str">
            <v>GRAVOILLE Josiane</v>
          </cell>
        </row>
        <row r="10">
          <cell r="A10" t="str">
            <v>SEGUIN Patrice</v>
          </cell>
        </row>
        <row r="11">
          <cell r="A11" t="str">
            <v>TANSINI Martine</v>
          </cell>
        </row>
        <row r="12">
          <cell r="A12" t="str">
            <v>SIMON Paul</v>
          </cell>
        </row>
        <row r="13">
          <cell r="A13" t="str">
            <v>DECHASSE Catherine</v>
          </cell>
        </row>
        <row r="14">
          <cell r="A14" t="str">
            <v>FIXLER Nicole</v>
          </cell>
        </row>
      </sheetData>
      <sheetData sheetId="42"/>
      <sheetData sheetId="43">
        <row r="3">
          <cell r="B3" t="str">
            <v>Cli</v>
          </cell>
          <cell r="C3" t="str">
            <v>Nom Prénom</v>
          </cell>
          <cell r="D3" t="str">
            <v>n°lic.</v>
          </cell>
          <cell r="E3" t="str">
            <v>Age</v>
          </cell>
          <cell r="F3" t="str">
            <v>Club</v>
          </cell>
          <cell r="G3" t="str">
            <v>Fédé</v>
          </cell>
          <cell r="H3" t="str">
            <v>Série</v>
          </cell>
          <cell r="I3" t="str">
            <v>Cote</v>
          </cell>
          <cell r="J3" t="str">
            <v>PM</v>
          </cell>
          <cell r="K3" t="str">
            <v>PPM</v>
          </cell>
          <cell r="L3" t="str">
            <v>Diff</v>
          </cell>
          <cell r="M3" t="str">
            <v>PM1</v>
          </cell>
          <cell r="N3" t="str">
            <v>Diff1</v>
          </cell>
          <cell r="O3" t="str">
            <v>PM2</v>
          </cell>
          <cell r="P3" t="str">
            <v>Diff2</v>
          </cell>
          <cell r="Q3" t="str">
            <v>PM3</v>
          </cell>
          <cell r="R3" t="str">
            <v>Diff3</v>
          </cell>
          <cell r="S3" t="str">
            <v>PM4</v>
          </cell>
          <cell r="T3" t="str">
            <v>Diff4</v>
          </cell>
          <cell r="U3" t="str">
            <v>PM5</v>
          </cell>
          <cell r="V3" t="str">
            <v>Diff5</v>
          </cell>
          <cell r="W3" t="str">
            <v>PM6</v>
          </cell>
          <cell r="X3" t="str">
            <v>Diff6</v>
          </cell>
          <cell r="Y3" t="str">
            <v>PM7</v>
          </cell>
          <cell r="Z3" t="str">
            <v>Diff7</v>
          </cell>
          <cell r="AA3" t="str">
            <v>PM8</v>
          </cell>
          <cell r="AB3" t="str">
            <v>Diff8</v>
          </cell>
          <cell r="AC3" t="str">
            <v>PM9</v>
          </cell>
          <cell r="AD3" t="str">
            <v>Diff9</v>
          </cell>
          <cell r="AE3" t="str">
            <v>PM10</v>
          </cell>
          <cell r="AF3" t="str">
            <v>Diff10</v>
          </cell>
          <cell r="AG3" t="str">
            <v>PM11</v>
          </cell>
          <cell r="AH3" t="str">
            <v>Diff11</v>
          </cell>
          <cell r="AI3" t="str">
            <v>PM12</v>
          </cell>
          <cell r="AJ3" t="str">
            <v>Diff12</v>
          </cell>
          <cell r="AK3" t="str">
            <v>PM13</v>
          </cell>
          <cell r="AL3" t="str">
            <v>Diff13</v>
          </cell>
          <cell r="AM3" t="str">
            <v>PM14</v>
          </cell>
          <cell r="AN3" t="str">
            <v>Diff14</v>
          </cell>
          <cell r="AO3" t="str">
            <v>PM15</v>
          </cell>
          <cell r="AP3" t="str">
            <v>Diff15</v>
          </cell>
          <cell r="AQ3" t="str">
            <v>PM16</v>
          </cell>
          <cell r="AR3" t="str">
            <v>Diff16</v>
          </cell>
          <cell r="AS3" t="str">
            <v>PM17</v>
          </cell>
          <cell r="AT3" t="str">
            <v>Diff17</v>
          </cell>
          <cell r="AU3" t="str">
            <v>Absent / Présent</v>
          </cell>
          <cell r="AV3" t="str">
            <v>ind</v>
          </cell>
          <cell r="AW3" t="str">
            <v>Tab Final</v>
          </cell>
          <cell r="AY3" t="str">
            <v>Vict</v>
          </cell>
          <cell r="AZ3" t="str">
            <v>Déf</v>
          </cell>
          <cell r="BA3" t="str">
            <v>Nul</v>
          </cell>
          <cell r="BB3" t="str">
            <v>Cote origine</v>
          </cell>
        </row>
        <row r="4">
          <cell r="B4">
            <v>1</v>
          </cell>
          <cell r="C4" t="str">
            <v>BOUDJENANE Rachid</v>
          </cell>
          <cell r="D4" t="str">
            <v>2594701</v>
          </cell>
          <cell r="E4" t="str">
            <v>S</v>
          </cell>
          <cell r="F4" t="str">
            <v>U02</v>
          </cell>
          <cell r="G4" t="str">
            <v>FR</v>
          </cell>
          <cell r="H4" t="str">
            <v>J</v>
          </cell>
          <cell r="I4">
            <v>2941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 t="str">
            <v>Présent</v>
          </cell>
          <cell r="AV4">
            <v>0</v>
          </cell>
          <cell r="AY4">
            <v>0</v>
          </cell>
          <cell r="AZ4">
            <v>0</v>
          </cell>
          <cell r="BA4">
            <v>0</v>
          </cell>
          <cell r="BB4">
            <v>2941</v>
          </cell>
        </row>
        <row r="5">
          <cell r="B5">
            <v>2</v>
          </cell>
          <cell r="C5" t="str">
            <v>ANICET Anic</v>
          </cell>
          <cell r="D5" t="str">
            <v>2251762</v>
          </cell>
          <cell r="E5" t="str">
            <v>S</v>
          </cell>
          <cell r="F5" t="str">
            <v>U09</v>
          </cell>
          <cell r="G5" t="str">
            <v>FR</v>
          </cell>
          <cell r="H5" t="str">
            <v>A</v>
          </cell>
          <cell r="I5">
            <v>2490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 t="str">
            <v>Présent</v>
          </cell>
          <cell r="AV5">
            <v>0</v>
          </cell>
          <cell r="AY5">
            <v>0</v>
          </cell>
          <cell r="AZ5">
            <v>0</v>
          </cell>
          <cell r="BA5">
            <v>0</v>
          </cell>
          <cell r="BB5">
            <v>2490</v>
          </cell>
        </row>
        <row r="6">
          <cell r="B6">
            <v>3</v>
          </cell>
          <cell r="C6" t="str">
            <v>THOMAS Nicolas</v>
          </cell>
          <cell r="D6" t="str">
            <v>3080023</v>
          </cell>
          <cell r="E6" t="str">
            <v>S</v>
          </cell>
          <cell r="F6" t="str">
            <v>U09</v>
          </cell>
          <cell r="G6" t="str">
            <v>FR</v>
          </cell>
          <cell r="H6" t="str">
            <v>A</v>
          </cell>
          <cell r="I6">
            <v>2135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 t="str">
            <v>Présent</v>
          </cell>
          <cell r="AV6">
            <v>0</v>
          </cell>
          <cell r="AY6">
            <v>0</v>
          </cell>
          <cell r="AZ6">
            <v>0</v>
          </cell>
          <cell r="BA6">
            <v>0</v>
          </cell>
          <cell r="BB6">
            <v>2135</v>
          </cell>
        </row>
        <row r="7">
          <cell r="B7">
            <v>4</v>
          </cell>
          <cell r="C7" t="str">
            <v>GONCALVES José</v>
          </cell>
          <cell r="D7" t="str">
            <v>2548634</v>
          </cell>
          <cell r="E7" t="str">
            <v>S</v>
          </cell>
          <cell r="F7" t="str">
            <v>U17</v>
          </cell>
          <cell r="G7" t="str">
            <v>FR</v>
          </cell>
          <cell r="H7" t="str">
            <v>B</v>
          </cell>
          <cell r="I7">
            <v>2013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 t="str">
            <v>Présent</v>
          </cell>
          <cell r="AV7">
            <v>0</v>
          </cell>
          <cell r="AY7">
            <v>0</v>
          </cell>
          <cell r="AZ7">
            <v>0</v>
          </cell>
          <cell r="BA7">
            <v>0</v>
          </cell>
          <cell r="BB7">
            <v>2013</v>
          </cell>
        </row>
        <row r="8">
          <cell r="B8">
            <v>5</v>
          </cell>
          <cell r="C8" t="str">
            <v>GONCALVES Odile</v>
          </cell>
          <cell r="D8" t="str">
            <v>1190664</v>
          </cell>
          <cell r="E8" t="str">
            <v>S</v>
          </cell>
          <cell r="F8" t="str">
            <v>U17</v>
          </cell>
          <cell r="G8" t="str">
            <v>FR</v>
          </cell>
          <cell r="H8" t="str">
            <v>B</v>
          </cell>
          <cell r="I8">
            <v>1840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 t="str">
            <v>Présent</v>
          </cell>
          <cell r="AV8">
            <v>0</v>
          </cell>
          <cell r="AY8">
            <v>0</v>
          </cell>
          <cell r="AZ8">
            <v>0</v>
          </cell>
          <cell r="BA8">
            <v>0</v>
          </cell>
          <cell r="BB8">
            <v>1840</v>
          </cell>
        </row>
        <row r="9">
          <cell r="B9">
            <v>6</v>
          </cell>
          <cell r="C9" t="str">
            <v>JOSSERAND Geneviève</v>
          </cell>
          <cell r="D9" t="str">
            <v>2362625</v>
          </cell>
          <cell r="E9" t="str">
            <v>D</v>
          </cell>
          <cell r="F9" t="str">
            <v>U02</v>
          </cell>
          <cell r="G9" t="str">
            <v>FR</v>
          </cell>
          <cell r="H9" t="str">
            <v>B</v>
          </cell>
          <cell r="I9">
            <v>1609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 t="str">
            <v>Présent</v>
          </cell>
          <cell r="AV9">
            <v>0</v>
          </cell>
          <cell r="AY9">
            <v>0</v>
          </cell>
          <cell r="AZ9">
            <v>0</v>
          </cell>
          <cell r="BA9">
            <v>0</v>
          </cell>
          <cell r="BB9">
            <v>1609</v>
          </cell>
        </row>
        <row r="10">
          <cell r="B10">
            <v>7</v>
          </cell>
          <cell r="C10" t="str">
            <v>GRAVOILLE Josiane</v>
          </cell>
          <cell r="D10" t="str">
            <v>2548792</v>
          </cell>
          <cell r="E10" t="str">
            <v>V</v>
          </cell>
          <cell r="F10" t="str">
            <v>U02</v>
          </cell>
          <cell r="G10" t="str">
            <v>FR</v>
          </cell>
          <cell r="H10" t="str">
            <v>B</v>
          </cell>
          <cell r="I10">
            <v>1600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 t="str">
            <v>Présent</v>
          </cell>
          <cell r="AV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1600</v>
          </cell>
        </row>
        <row r="11">
          <cell r="B11">
            <v>8</v>
          </cell>
          <cell r="C11" t="str">
            <v>SEGUIN Patrice</v>
          </cell>
          <cell r="D11" t="str">
            <v>2342818</v>
          </cell>
          <cell r="E11" t="str">
            <v>S</v>
          </cell>
          <cell r="F11" t="str">
            <v>U17</v>
          </cell>
          <cell r="G11" t="str">
            <v>FR</v>
          </cell>
          <cell r="H11" t="str">
            <v>B</v>
          </cell>
          <cell r="I11">
            <v>1600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 t="str">
            <v>Présent</v>
          </cell>
          <cell r="AV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1600</v>
          </cell>
        </row>
        <row r="12">
          <cell r="B12">
            <v>9</v>
          </cell>
          <cell r="C12" t="str">
            <v>TANSINI Martine</v>
          </cell>
          <cell r="D12" t="str">
            <v>2656282</v>
          </cell>
          <cell r="E12" t="str">
            <v>S</v>
          </cell>
          <cell r="F12" t="str">
            <v>U02</v>
          </cell>
          <cell r="G12" t="str">
            <v>FR</v>
          </cell>
          <cell r="H12" t="str">
            <v>B</v>
          </cell>
          <cell r="I12">
            <v>1600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 t="str">
            <v>Présent</v>
          </cell>
          <cell r="AV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1600</v>
          </cell>
        </row>
        <row r="13">
          <cell r="B13">
            <v>10</v>
          </cell>
          <cell r="C13" t="str">
            <v>SIMON Paul</v>
          </cell>
          <cell r="D13" t="str">
            <v>2362636</v>
          </cell>
          <cell r="E13" t="str">
            <v>D</v>
          </cell>
          <cell r="F13" t="str">
            <v>U02</v>
          </cell>
          <cell r="G13" t="str">
            <v>FR</v>
          </cell>
          <cell r="H13" t="str">
            <v>C</v>
          </cell>
          <cell r="I13">
            <v>1480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 t="str">
            <v>Présent</v>
          </cell>
          <cell r="AV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1480</v>
          </cell>
        </row>
        <row r="14">
          <cell r="B14">
            <v>11</v>
          </cell>
          <cell r="C14" t="str">
            <v>DECHASSE Catherine</v>
          </cell>
          <cell r="D14" t="str">
            <v>1045438</v>
          </cell>
          <cell r="E14" t="str">
            <v>S</v>
          </cell>
          <cell r="F14" t="str">
            <v>U02</v>
          </cell>
          <cell r="G14" t="str">
            <v>FR</v>
          </cell>
          <cell r="H14" t="str">
            <v>C</v>
          </cell>
          <cell r="I14">
            <v>1405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 t="str">
            <v>Présent</v>
          </cell>
          <cell r="AV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1405</v>
          </cell>
        </row>
        <row r="15">
          <cell r="B15">
            <v>12</v>
          </cell>
          <cell r="C15" t="str">
            <v>FIXLER Nicole</v>
          </cell>
          <cell r="D15" t="str">
            <v>2379931</v>
          </cell>
          <cell r="E15" t="str">
            <v>V</v>
          </cell>
          <cell r="F15" t="str">
            <v>U09</v>
          </cell>
          <cell r="G15" t="str">
            <v>FR</v>
          </cell>
          <cell r="H15" t="str">
            <v>C</v>
          </cell>
          <cell r="I15">
            <v>1200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 t="str">
            <v>Présent</v>
          </cell>
          <cell r="AV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1200</v>
          </cell>
        </row>
      </sheetData>
      <sheetData sheetId="44"/>
      <sheetData sheetId="45"/>
      <sheetData sheetId="46">
        <row r="1">
          <cell r="B1" t="str">
            <v>JOUEUR</v>
          </cell>
          <cell r="C1" t="str">
            <v>COTE INITIALE</v>
          </cell>
          <cell r="D1" t="str">
            <v>Pts Sélection
PS</v>
          </cell>
        </row>
        <row r="2">
          <cell r="B2" t="str">
            <v>BOUDJENANE Rachid</v>
          </cell>
          <cell r="C2">
            <v>2941</v>
          </cell>
          <cell r="D2">
            <v>1676</v>
          </cell>
        </row>
        <row r="3">
          <cell r="B3" t="str">
            <v>ANICET Anic</v>
          </cell>
          <cell r="C3">
            <v>2490</v>
          </cell>
          <cell r="D3">
            <v>1257</v>
          </cell>
        </row>
        <row r="4">
          <cell r="B4" t="str">
            <v>THOMAS Nicolas</v>
          </cell>
          <cell r="C4">
            <v>2135</v>
          </cell>
          <cell r="D4">
            <v>838</v>
          </cell>
        </row>
        <row r="5">
          <cell r="B5" t="str">
            <v>GONCALVES José</v>
          </cell>
          <cell r="C5">
            <v>2013</v>
          </cell>
          <cell r="D5">
            <v>419</v>
          </cell>
        </row>
        <row r="6">
          <cell r="B6" t="str">
            <v>GONCALVES Odile</v>
          </cell>
          <cell r="C6">
            <v>1840</v>
          </cell>
          <cell r="D6">
            <v>0</v>
          </cell>
        </row>
        <row r="7">
          <cell r="B7" t="str">
            <v>JOSSERAND Geneviève</v>
          </cell>
          <cell r="C7">
            <v>1609</v>
          </cell>
          <cell r="D7">
            <v>0</v>
          </cell>
        </row>
        <row r="8">
          <cell r="B8" t="str">
            <v>GRAVOILLE Josiane</v>
          </cell>
          <cell r="C8">
            <v>1600</v>
          </cell>
          <cell r="D8">
            <v>0</v>
          </cell>
        </row>
        <row r="9">
          <cell r="B9" t="str">
            <v>SEGUIN Patrice</v>
          </cell>
          <cell r="C9">
            <v>1600</v>
          </cell>
          <cell r="D9">
            <v>0</v>
          </cell>
        </row>
        <row r="10">
          <cell r="B10" t="str">
            <v>TANSINI Martine</v>
          </cell>
          <cell r="C10">
            <v>1600</v>
          </cell>
          <cell r="D10">
            <v>0</v>
          </cell>
        </row>
        <row r="11">
          <cell r="B11" t="str">
            <v>SIMON Paul</v>
          </cell>
          <cell r="C11">
            <v>1480</v>
          </cell>
          <cell r="D11">
            <v>0</v>
          </cell>
        </row>
        <row r="12">
          <cell r="B12" t="str">
            <v>DECHASSE Catherine</v>
          </cell>
          <cell r="C12">
            <v>1405</v>
          </cell>
          <cell r="D12">
            <v>0</v>
          </cell>
        </row>
        <row r="13">
          <cell r="B13" t="str">
            <v>FIXLER Nicole</v>
          </cell>
          <cell r="C13">
            <v>1200</v>
          </cell>
          <cell r="D13">
            <v>0</v>
          </cell>
        </row>
      </sheetData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="81" zoomScaleNormal="81" workbookViewId="0">
      <selection activeCell="N15" sqref="N15"/>
    </sheetView>
  </sheetViews>
  <sheetFormatPr baseColWidth="10" defaultColWidth="11.5703125" defaultRowHeight="17.25"/>
  <cols>
    <col min="1" max="1" width="3.140625" style="1" customWidth="1"/>
    <col min="2" max="2" width="29.42578125" style="1" customWidth="1"/>
    <col min="3" max="3" width="5" style="2" customWidth="1"/>
    <col min="4" max="4" width="6.7109375" style="2" customWidth="1"/>
    <col min="5" max="5" width="3.140625" style="1" customWidth="1"/>
    <col min="6" max="6" width="29.42578125" style="1" customWidth="1"/>
    <col min="7" max="7" width="5" style="2" customWidth="1"/>
    <col min="8" max="8" width="6.7109375" style="2" customWidth="1"/>
    <col min="9" max="9" width="3.140625" style="3" customWidth="1"/>
    <col min="10" max="10" width="29.42578125" style="1" customWidth="1"/>
    <col min="11" max="11" width="5" style="2" customWidth="1"/>
    <col min="12" max="12" width="6.7109375" style="2" customWidth="1"/>
    <col min="13" max="13" width="3.140625" style="3" customWidth="1"/>
    <col min="14" max="14" width="62.42578125" style="3" customWidth="1"/>
    <col min="15" max="255" width="11.5703125" style="1"/>
    <col min="256" max="16384" width="11.5703125" style="4"/>
  </cols>
  <sheetData>
    <row r="1" spans="1:256" s="3" customFormat="1" ht="18" thickBot="1">
      <c r="C1" s="5"/>
      <c r="D1" s="5"/>
      <c r="G1" s="5"/>
      <c r="H1" s="5"/>
      <c r="K1" s="5"/>
      <c r="L1" s="5"/>
      <c r="IV1" s="4"/>
    </row>
    <row r="2" spans="1:256" s="26" customFormat="1" ht="18" thickTop="1">
      <c r="A2" s="5"/>
      <c r="B2" s="25" t="s">
        <v>16</v>
      </c>
      <c r="C2" s="6" t="s">
        <v>0</v>
      </c>
      <c r="D2" s="7" t="s">
        <v>1</v>
      </c>
      <c r="E2" s="5"/>
      <c r="F2" s="25" t="s">
        <v>17</v>
      </c>
      <c r="G2" s="6" t="s">
        <v>0</v>
      </c>
      <c r="H2" s="7" t="s">
        <v>1</v>
      </c>
      <c r="I2" s="5"/>
      <c r="J2" s="25" t="s">
        <v>18</v>
      </c>
      <c r="K2" s="6" t="s">
        <v>0</v>
      </c>
      <c r="L2" s="7" t="s">
        <v>1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6">
      <c r="A3" s="3">
        <v>1</v>
      </c>
      <c r="B3" s="8" t="s">
        <v>2</v>
      </c>
      <c r="C3" s="9">
        <v>3</v>
      </c>
      <c r="D3" s="10">
        <v>83</v>
      </c>
      <c r="E3" s="3">
        <v>3</v>
      </c>
      <c r="F3" s="8" t="s">
        <v>2</v>
      </c>
      <c r="G3" s="9">
        <v>3</v>
      </c>
      <c r="H3" s="10">
        <v>100</v>
      </c>
      <c r="I3" s="3">
        <v>2</v>
      </c>
      <c r="J3" s="8" t="s">
        <v>2</v>
      </c>
      <c r="K3" s="9">
        <v>3</v>
      </c>
      <c r="L3" s="10">
        <v>100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256">
      <c r="A4" s="3"/>
      <c r="B4" s="11" t="s">
        <v>3</v>
      </c>
      <c r="C4" s="9">
        <f>C3-2</f>
        <v>1</v>
      </c>
      <c r="D4" s="10">
        <v>-83</v>
      </c>
      <c r="E4" s="3"/>
      <c r="F4" s="12" t="s">
        <v>4</v>
      </c>
      <c r="G4" s="9">
        <f>G3-2</f>
        <v>1</v>
      </c>
      <c r="H4" s="10">
        <f>H3*-1</f>
        <v>-100</v>
      </c>
      <c r="J4" s="13" t="s">
        <v>19</v>
      </c>
      <c r="K4" s="9">
        <f>K3-2</f>
        <v>1</v>
      </c>
      <c r="L4" s="10">
        <f>L3*-1</f>
        <v>-100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256" ht="7.5" customHeight="1">
      <c r="A5" s="3"/>
      <c r="B5" s="14"/>
      <c r="C5" s="15"/>
      <c r="D5" s="16"/>
      <c r="E5" s="3"/>
      <c r="F5" s="14"/>
      <c r="G5" s="15"/>
      <c r="H5" s="16"/>
      <c r="J5" s="14"/>
      <c r="K5" s="15"/>
      <c r="L5" s="16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256">
      <c r="A6" s="3">
        <v>1</v>
      </c>
      <c r="B6" s="12" t="s">
        <v>4</v>
      </c>
      <c r="C6" s="9">
        <v>3</v>
      </c>
      <c r="D6" s="10">
        <v>17</v>
      </c>
      <c r="E6" s="3">
        <v>3</v>
      </c>
      <c r="F6" s="11" t="s">
        <v>3</v>
      </c>
      <c r="G6" s="9">
        <v>3</v>
      </c>
      <c r="H6" s="10">
        <v>92</v>
      </c>
      <c r="I6" s="3">
        <v>2</v>
      </c>
      <c r="J6" s="11" t="s">
        <v>3</v>
      </c>
      <c r="K6" s="9">
        <v>3</v>
      </c>
      <c r="L6" s="10">
        <v>91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256">
      <c r="A7" s="3"/>
      <c r="B7" s="13" t="s">
        <v>19</v>
      </c>
      <c r="C7" s="9">
        <v>1</v>
      </c>
      <c r="D7" s="10">
        <v>-17</v>
      </c>
      <c r="E7" s="3"/>
      <c r="F7" s="13" t="s">
        <v>19</v>
      </c>
      <c r="G7" s="9">
        <f>G6-2</f>
        <v>1</v>
      </c>
      <c r="H7" s="10">
        <f>H6*-1</f>
        <v>-92</v>
      </c>
      <c r="J7" s="12" t="s">
        <v>4</v>
      </c>
      <c r="K7" s="9">
        <f>K6-2</f>
        <v>1</v>
      </c>
      <c r="L7" s="10">
        <f>L6*-1</f>
        <v>-91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256" ht="7.5" customHeight="1">
      <c r="A8" s="3"/>
      <c r="B8" s="14"/>
      <c r="C8" s="15"/>
      <c r="D8" s="16"/>
      <c r="E8" s="3"/>
      <c r="F8" s="14"/>
      <c r="G8" s="15"/>
      <c r="H8" s="16"/>
      <c r="J8" s="14"/>
      <c r="K8" s="15"/>
      <c r="L8" s="1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256">
      <c r="A9" s="3">
        <v>2</v>
      </c>
      <c r="B9" s="8" t="s">
        <v>5</v>
      </c>
      <c r="C9" s="9">
        <v>3</v>
      </c>
      <c r="D9" s="10">
        <v>100</v>
      </c>
      <c r="E9" s="3">
        <v>1</v>
      </c>
      <c r="F9" s="8" t="s">
        <v>5</v>
      </c>
      <c r="G9" s="9">
        <v>1</v>
      </c>
      <c r="H9" s="10">
        <f>H10*-1</f>
        <v>-61</v>
      </c>
      <c r="I9" s="3">
        <v>3</v>
      </c>
      <c r="J9" s="8" t="s">
        <v>5</v>
      </c>
      <c r="K9" s="9">
        <v>3</v>
      </c>
      <c r="L9" s="10">
        <v>87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256">
      <c r="A10" s="3"/>
      <c r="B10" s="11" t="s">
        <v>6</v>
      </c>
      <c r="C10" s="9">
        <f>C9-2</f>
        <v>1</v>
      </c>
      <c r="D10" s="10">
        <f>D9*-1</f>
        <v>-100</v>
      </c>
      <c r="E10" s="3"/>
      <c r="F10" s="12" t="s">
        <v>7</v>
      </c>
      <c r="G10" s="9">
        <v>3</v>
      </c>
      <c r="H10" s="10">
        <v>61</v>
      </c>
      <c r="J10" s="13" t="s">
        <v>20</v>
      </c>
      <c r="K10" s="9">
        <f>K9-2</f>
        <v>1</v>
      </c>
      <c r="L10" s="10">
        <f>L9*-1</f>
        <v>-87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256" ht="7.5" customHeight="1">
      <c r="A11" s="3"/>
      <c r="B11" s="14"/>
      <c r="C11" s="15"/>
      <c r="D11" s="16"/>
      <c r="E11" s="3"/>
      <c r="F11" s="14"/>
      <c r="G11" s="15"/>
      <c r="H11" s="16"/>
      <c r="J11" s="14"/>
      <c r="K11" s="15"/>
      <c r="L11" s="16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256">
      <c r="A12" s="3">
        <v>2</v>
      </c>
      <c r="B12" s="12" t="s">
        <v>7</v>
      </c>
      <c r="C12" s="9">
        <v>3</v>
      </c>
      <c r="D12" s="10">
        <v>100</v>
      </c>
      <c r="E12" s="3">
        <v>1</v>
      </c>
      <c r="F12" s="11" t="s">
        <v>6</v>
      </c>
      <c r="G12" s="9">
        <f>G13-2</f>
        <v>1</v>
      </c>
      <c r="H12" s="10">
        <f>H13*-1</f>
        <v>-34</v>
      </c>
      <c r="I12" s="3">
        <v>3</v>
      </c>
      <c r="J12" s="11" t="s">
        <v>6</v>
      </c>
      <c r="K12" s="9">
        <v>3</v>
      </c>
      <c r="L12" s="10">
        <v>100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256">
      <c r="A13" s="3"/>
      <c r="B13" s="13" t="s">
        <v>20</v>
      </c>
      <c r="C13" s="9">
        <f>C12-2</f>
        <v>1</v>
      </c>
      <c r="D13" s="10">
        <f>D12*-1</f>
        <v>-100</v>
      </c>
      <c r="E13" s="3"/>
      <c r="F13" s="13" t="s">
        <v>20</v>
      </c>
      <c r="G13" s="9">
        <v>3</v>
      </c>
      <c r="H13" s="10">
        <v>34</v>
      </c>
      <c r="J13" s="12" t="s">
        <v>7</v>
      </c>
      <c r="K13" s="9">
        <f>K12-2</f>
        <v>1</v>
      </c>
      <c r="L13" s="10">
        <f>L12*-1</f>
        <v>-100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256" ht="7.5" customHeight="1">
      <c r="A14" s="3"/>
      <c r="B14" s="14"/>
      <c r="C14" s="15"/>
      <c r="D14" s="16"/>
      <c r="E14" s="3"/>
      <c r="F14" s="14"/>
      <c r="G14" s="15"/>
      <c r="H14" s="16"/>
      <c r="J14" s="14"/>
      <c r="K14" s="15"/>
      <c r="L14" s="16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256">
      <c r="A15" s="3">
        <v>3</v>
      </c>
      <c r="B15" s="8" t="s">
        <v>8</v>
      </c>
      <c r="C15" s="9">
        <v>3</v>
      </c>
      <c r="D15" s="10">
        <v>65</v>
      </c>
      <c r="E15" s="3">
        <v>2</v>
      </c>
      <c r="F15" s="8" t="s">
        <v>8</v>
      </c>
      <c r="G15" s="9">
        <v>3</v>
      </c>
      <c r="H15" s="10">
        <v>87</v>
      </c>
      <c r="I15" s="3">
        <v>1</v>
      </c>
      <c r="J15" s="8" t="s">
        <v>8</v>
      </c>
      <c r="K15" s="9">
        <v>3</v>
      </c>
      <c r="L15" s="10">
        <v>100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256">
      <c r="A16" s="3"/>
      <c r="B16" s="11" t="s">
        <v>9</v>
      </c>
      <c r="C16" s="9">
        <f>C15-2</f>
        <v>1</v>
      </c>
      <c r="D16" s="10">
        <f>D15*-1</f>
        <v>-65</v>
      </c>
      <c r="E16" s="3"/>
      <c r="F16" s="12" t="s">
        <v>10</v>
      </c>
      <c r="G16" s="9">
        <f>G15-2</f>
        <v>1</v>
      </c>
      <c r="H16" s="10">
        <f>H15*-1</f>
        <v>-87</v>
      </c>
      <c r="J16" s="13" t="s">
        <v>68</v>
      </c>
      <c r="K16" s="9">
        <f>K15-2</f>
        <v>1</v>
      </c>
      <c r="L16" s="10">
        <f>L15*-1</f>
        <v>-100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256" ht="7.5" customHeight="1">
      <c r="A17" s="3"/>
      <c r="B17" s="14"/>
      <c r="C17" s="15"/>
      <c r="D17" s="16"/>
      <c r="E17" s="3"/>
      <c r="F17" s="14"/>
      <c r="G17" s="15"/>
      <c r="H17" s="16"/>
      <c r="J17" s="14"/>
      <c r="K17" s="15"/>
      <c r="L17" s="16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256">
      <c r="A18" s="3">
        <v>3</v>
      </c>
      <c r="B18" s="12" t="s">
        <v>10</v>
      </c>
      <c r="C18" s="9">
        <v>3</v>
      </c>
      <c r="D18" s="10">
        <v>100</v>
      </c>
      <c r="E18" s="3">
        <v>2</v>
      </c>
      <c r="F18" s="11" t="s">
        <v>9</v>
      </c>
      <c r="G18" s="9">
        <v>3</v>
      </c>
      <c r="H18" s="10">
        <v>50</v>
      </c>
      <c r="I18" s="3">
        <v>1</v>
      </c>
      <c r="J18" s="11" t="s">
        <v>9</v>
      </c>
      <c r="K18" s="9">
        <v>3</v>
      </c>
      <c r="L18" s="10">
        <v>49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256" ht="18" thickBot="1">
      <c r="A19" s="3"/>
      <c r="B19" s="13" t="s">
        <v>68</v>
      </c>
      <c r="C19" s="9">
        <f>C18-2</f>
        <v>1</v>
      </c>
      <c r="D19" s="10">
        <f>D18*-1</f>
        <v>-100</v>
      </c>
      <c r="E19" s="3"/>
      <c r="F19" s="13" t="s">
        <v>68</v>
      </c>
      <c r="G19" s="9">
        <f>G18-2</f>
        <v>1</v>
      </c>
      <c r="H19" s="10">
        <f>H18*-1</f>
        <v>-50</v>
      </c>
      <c r="J19" s="12" t="s">
        <v>10</v>
      </c>
      <c r="K19" s="9">
        <f>K18-2</f>
        <v>1</v>
      </c>
      <c r="L19" s="10">
        <f>L18*-1</f>
        <v>-49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256" ht="12.6" customHeight="1" thickTop="1" thickBot="1">
      <c r="A20" s="3"/>
      <c r="B20" s="17"/>
      <c r="C20" s="18"/>
      <c r="D20" s="19"/>
      <c r="E20" s="3"/>
      <c r="F20" s="17"/>
      <c r="G20" s="18"/>
      <c r="H20" s="19"/>
      <c r="J20" s="17"/>
      <c r="K20" s="18"/>
      <c r="L20" s="1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256" ht="18" thickTop="1">
      <c r="A21" s="3"/>
      <c r="B21" s="8" t="s">
        <v>11</v>
      </c>
      <c r="C21" s="9">
        <f>C3+C9+C15</f>
        <v>9</v>
      </c>
      <c r="D21" s="10">
        <f>D3+D9+D15</f>
        <v>248</v>
      </c>
      <c r="E21" s="3"/>
      <c r="F21" s="8" t="s">
        <v>11</v>
      </c>
      <c r="G21" s="9">
        <f>G3+G9+G15</f>
        <v>7</v>
      </c>
      <c r="H21" s="10">
        <f>H3+H9+H15</f>
        <v>126</v>
      </c>
      <c r="J21" s="8" t="s">
        <v>11</v>
      </c>
      <c r="K21" s="9">
        <f>K3+K9+K15</f>
        <v>9</v>
      </c>
      <c r="L21" s="10">
        <f>L3+L9+L15</f>
        <v>287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256">
      <c r="A22" s="3"/>
      <c r="B22" s="11" t="s">
        <v>12</v>
      </c>
      <c r="C22" s="9">
        <f>C4+C10+C16</f>
        <v>3</v>
      </c>
      <c r="D22" s="10">
        <f>D4+D10+D16</f>
        <v>-248</v>
      </c>
      <c r="E22" s="3"/>
      <c r="F22" s="12" t="s">
        <v>13</v>
      </c>
      <c r="G22" s="9">
        <f>G4+G10+G16</f>
        <v>5</v>
      </c>
      <c r="H22" s="10">
        <f>H4+H10+H16</f>
        <v>-126</v>
      </c>
      <c r="J22" s="13" t="s">
        <v>67</v>
      </c>
      <c r="K22" s="9">
        <f>K4+K10+K16</f>
        <v>3</v>
      </c>
      <c r="L22" s="10">
        <f>L4+L10+L16</f>
        <v>-287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256" ht="7.5" customHeight="1">
      <c r="A23" s="3"/>
      <c r="B23" s="14"/>
      <c r="C23" s="15"/>
      <c r="D23" s="16"/>
      <c r="E23" s="3"/>
      <c r="F23" s="14"/>
      <c r="G23" s="15"/>
      <c r="H23" s="16"/>
      <c r="J23" s="14"/>
      <c r="K23" s="15"/>
      <c r="L23" s="16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256">
      <c r="A24" s="3"/>
      <c r="B24" s="12" t="s">
        <v>13</v>
      </c>
      <c r="C24" s="9">
        <f>C6+C12+C18</f>
        <v>9</v>
      </c>
      <c r="D24" s="10">
        <f>D6+D12+D18</f>
        <v>217</v>
      </c>
      <c r="E24" s="3"/>
      <c r="F24" s="11" t="s">
        <v>12</v>
      </c>
      <c r="G24" s="9">
        <f>G6+G12+G18</f>
        <v>7</v>
      </c>
      <c r="H24" s="10">
        <f>H6+H12+H18</f>
        <v>108</v>
      </c>
      <c r="J24" s="11" t="s">
        <v>12</v>
      </c>
      <c r="K24" s="9">
        <f>K6+K12+K18</f>
        <v>9</v>
      </c>
      <c r="L24" s="10">
        <f>L6+L12+L18</f>
        <v>240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256" ht="18" thickBot="1">
      <c r="A25" s="3"/>
      <c r="B25" s="20" t="s">
        <v>67</v>
      </c>
      <c r="C25" s="21">
        <f>C7+C13+C19</f>
        <v>3</v>
      </c>
      <c r="D25" s="22">
        <f>D7+D13+D19</f>
        <v>-217</v>
      </c>
      <c r="E25" s="3"/>
      <c r="F25" s="20" t="s">
        <v>67</v>
      </c>
      <c r="G25" s="21">
        <f>G7+G13+G19</f>
        <v>5</v>
      </c>
      <c r="H25" s="22">
        <f>H7+H13+H19</f>
        <v>-108</v>
      </c>
      <c r="J25" s="23" t="s">
        <v>13</v>
      </c>
      <c r="K25" s="21">
        <f>K7+K13+K19</f>
        <v>3</v>
      </c>
      <c r="L25" s="22">
        <f>L7+L13+L19</f>
        <v>-240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256" s="3" customFormat="1" ht="18.75" thickTop="1" thickBot="1">
      <c r="C26" s="5"/>
      <c r="D26" s="5"/>
      <c r="G26" s="5"/>
      <c r="H26" s="5"/>
      <c r="K26" s="5"/>
      <c r="L26" s="5"/>
      <c r="IV26" s="4"/>
    </row>
    <row r="27" spans="1:256" ht="18" thickTop="1">
      <c r="A27" s="3"/>
      <c r="B27" s="3"/>
      <c r="C27" s="3"/>
      <c r="D27" s="3"/>
      <c r="E27" s="3"/>
      <c r="F27" s="27" t="s">
        <v>14</v>
      </c>
      <c r="G27" s="6" t="s">
        <v>0</v>
      </c>
      <c r="H27" s="7" t="s">
        <v>1</v>
      </c>
      <c r="J27" s="47" t="s">
        <v>15</v>
      </c>
      <c r="K27" s="3"/>
      <c r="L27" s="3"/>
      <c r="O27" s="3"/>
      <c r="P27" s="3"/>
      <c r="IT27" s="4"/>
      <c r="IU27" s="4"/>
    </row>
    <row r="28" spans="1:256" ht="18.75">
      <c r="A28" s="3"/>
      <c r="B28" s="3"/>
      <c r="C28" s="3"/>
      <c r="D28" s="3"/>
      <c r="E28" s="3"/>
      <c r="F28" s="8" t="s">
        <v>11</v>
      </c>
      <c r="G28" s="9">
        <f>C21+G21+K21</f>
        <v>25</v>
      </c>
      <c r="H28" s="10">
        <f>D21+H21+L21</f>
        <v>661</v>
      </c>
      <c r="J28" s="48" t="s">
        <v>69</v>
      </c>
      <c r="K28" s="3"/>
      <c r="L28" s="3"/>
      <c r="O28" s="3"/>
      <c r="P28" s="3"/>
      <c r="IS28" s="4"/>
      <c r="IT28" s="4"/>
      <c r="IU28" s="4"/>
    </row>
    <row r="29" spans="1:256" ht="18.75">
      <c r="A29" s="3"/>
      <c r="B29" s="3"/>
      <c r="C29" s="3"/>
      <c r="D29" s="3"/>
      <c r="E29" s="3"/>
      <c r="F29" s="11" t="s">
        <v>12</v>
      </c>
      <c r="G29" s="9">
        <f>C22+G24+K24</f>
        <v>19</v>
      </c>
      <c r="H29" s="10">
        <f>D22+H24+L24</f>
        <v>100</v>
      </c>
      <c r="J29" s="48" t="s">
        <v>70</v>
      </c>
      <c r="K29" s="3"/>
      <c r="L29" s="3"/>
      <c r="O29" s="3"/>
      <c r="P29" s="3"/>
      <c r="IS29" s="4"/>
      <c r="IT29" s="4"/>
      <c r="IU29" s="4"/>
    </row>
    <row r="30" spans="1:256" ht="18.75">
      <c r="A30" s="3"/>
      <c r="B30" s="3"/>
      <c r="C30" s="3"/>
      <c r="D30" s="3"/>
      <c r="E30" s="3"/>
      <c r="F30" s="12" t="s">
        <v>13</v>
      </c>
      <c r="G30" s="9">
        <f>C24+G22+K25</f>
        <v>17</v>
      </c>
      <c r="H30" s="10">
        <f>D24+H22+L25</f>
        <v>-149</v>
      </c>
      <c r="J30" s="48" t="s">
        <v>71</v>
      </c>
      <c r="K30" s="3"/>
      <c r="L30" s="3"/>
      <c r="O30" s="3"/>
      <c r="P30" s="3"/>
      <c r="IS30" s="4"/>
      <c r="IT30" s="4"/>
      <c r="IU30" s="4"/>
    </row>
    <row r="31" spans="1:256" ht="19.5" thickBot="1">
      <c r="A31" s="3"/>
      <c r="B31" s="3"/>
      <c r="C31" s="3"/>
      <c r="D31" s="3"/>
      <c r="E31" s="3"/>
      <c r="F31" s="20" t="s">
        <v>67</v>
      </c>
      <c r="G31" s="21">
        <f>C25+G25+K22</f>
        <v>11</v>
      </c>
      <c r="H31" s="22">
        <f>D25+H25+L22</f>
        <v>-612</v>
      </c>
      <c r="J31" s="49" t="s">
        <v>72</v>
      </c>
      <c r="K31" s="3"/>
      <c r="L31" s="3"/>
      <c r="O31" s="3"/>
      <c r="P31" s="3"/>
      <c r="IS31" s="4"/>
      <c r="IT31" s="4"/>
      <c r="IU31" s="4"/>
    </row>
    <row r="32" spans="1:256" s="3" customFormat="1" ht="18" thickTop="1">
      <c r="C32" s="5"/>
      <c r="D32" s="5"/>
      <c r="G32" s="5"/>
      <c r="H32" s="5"/>
      <c r="K32" s="5"/>
      <c r="L32" s="5"/>
      <c r="IV32" s="4"/>
    </row>
    <row r="33" spans="3:256" s="3" customFormat="1">
      <c r="C33" s="5"/>
      <c r="D33" s="5"/>
      <c r="G33" s="5"/>
      <c r="H33" s="5"/>
      <c r="K33" s="5"/>
      <c r="L33" s="5"/>
      <c r="IV33" s="4"/>
    </row>
    <row r="34" spans="3:256" s="3" customFormat="1">
      <c r="C34" s="5"/>
      <c r="D34" s="5"/>
      <c r="G34" s="5"/>
      <c r="H34" s="5"/>
      <c r="K34" s="5"/>
      <c r="L34" s="5"/>
      <c r="IV34" s="4"/>
    </row>
    <row r="35" spans="3:256" s="3" customFormat="1">
      <c r="C35" s="5"/>
      <c r="D35" s="5"/>
      <c r="G35" s="5"/>
      <c r="H35" s="5"/>
      <c r="K35" s="5"/>
      <c r="L35" s="5"/>
      <c r="IV35" s="4"/>
    </row>
    <row r="36" spans="3:256" s="3" customFormat="1">
      <c r="C36" s="5"/>
      <c r="D36" s="5"/>
      <c r="G36" s="5"/>
      <c r="H36" s="5"/>
      <c r="K36" s="5"/>
      <c r="L36" s="5"/>
      <c r="IV36" s="4"/>
    </row>
    <row r="37" spans="3:256" s="3" customFormat="1">
      <c r="C37" s="5"/>
      <c r="D37" s="5"/>
      <c r="G37" s="5"/>
      <c r="H37" s="5"/>
      <c r="K37" s="5"/>
      <c r="L37" s="5"/>
      <c r="IV37" s="4"/>
    </row>
    <row r="38" spans="3:256" s="3" customFormat="1">
      <c r="C38" s="5"/>
      <c r="D38" s="5"/>
      <c r="G38" s="5"/>
      <c r="H38" s="5"/>
      <c r="K38" s="5"/>
      <c r="L38" s="5"/>
      <c r="IV38" s="4"/>
    </row>
    <row r="39" spans="3:256" s="3" customFormat="1">
      <c r="C39" s="5"/>
      <c r="D39" s="5"/>
      <c r="G39" s="5"/>
      <c r="H39" s="5"/>
      <c r="K39" s="5"/>
      <c r="L39" s="5"/>
      <c r="IV39" s="24"/>
    </row>
    <row r="40" spans="3:256" s="3" customFormat="1">
      <c r="C40" s="5"/>
      <c r="D40" s="5"/>
      <c r="G40" s="5"/>
      <c r="H40" s="5"/>
      <c r="K40" s="5"/>
      <c r="L40" s="5"/>
      <c r="IV40" s="24"/>
    </row>
    <row r="41" spans="3:256" s="3" customFormat="1">
      <c r="C41" s="5"/>
      <c r="D41" s="5"/>
      <c r="G41" s="5"/>
      <c r="H41" s="5"/>
      <c r="K41" s="5"/>
      <c r="L41" s="5"/>
      <c r="IV41" s="24"/>
    </row>
    <row r="42" spans="3:256" s="3" customFormat="1">
      <c r="C42" s="5"/>
      <c r="D42" s="5"/>
      <c r="G42" s="5"/>
      <c r="H42" s="5"/>
      <c r="K42" s="5"/>
      <c r="L42" s="5"/>
      <c r="IV42" s="24"/>
    </row>
    <row r="43" spans="3:256" s="3" customFormat="1">
      <c r="C43" s="5"/>
      <c r="D43" s="5"/>
      <c r="G43" s="5"/>
      <c r="H43" s="5"/>
      <c r="K43" s="5"/>
      <c r="L43" s="5"/>
      <c r="IV43" s="24"/>
    </row>
    <row r="44" spans="3:256" s="3" customFormat="1">
      <c r="C44" s="5"/>
      <c r="D44" s="5"/>
      <c r="G44" s="5"/>
      <c r="H44" s="5"/>
      <c r="K44" s="5"/>
      <c r="L44" s="5"/>
      <c r="IV44" s="24"/>
    </row>
    <row r="45" spans="3:256" s="3" customFormat="1">
      <c r="C45" s="5"/>
      <c r="D45" s="5"/>
      <c r="G45" s="5"/>
      <c r="H45" s="5"/>
      <c r="K45" s="5"/>
      <c r="L45" s="5"/>
      <c r="IV45" s="24"/>
    </row>
    <row r="46" spans="3:256" s="3" customFormat="1">
      <c r="C46" s="5"/>
      <c r="D46" s="5"/>
      <c r="G46" s="5"/>
      <c r="H46" s="5"/>
      <c r="K46" s="5"/>
      <c r="L46" s="5"/>
      <c r="IV46" s="24"/>
    </row>
    <row r="47" spans="3:256" s="3" customFormat="1">
      <c r="C47" s="5"/>
      <c r="D47" s="5"/>
      <c r="G47" s="5"/>
      <c r="H47" s="5"/>
      <c r="K47" s="5"/>
      <c r="L47" s="5"/>
      <c r="IV47" s="24"/>
    </row>
    <row r="48" spans="3:256" s="3" customFormat="1">
      <c r="C48" s="5"/>
      <c r="D48" s="5"/>
      <c r="G48" s="5"/>
      <c r="H48" s="5"/>
      <c r="K48" s="5"/>
      <c r="L48" s="5"/>
      <c r="IV48" s="24"/>
    </row>
    <row r="49" spans="3:256" s="3" customFormat="1">
      <c r="C49" s="5"/>
      <c r="D49" s="5"/>
      <c r="G49" s="5"/>
      <c r="H49" s="5"/>
      <c r="K49" s="5"/>
      <c r="L49" s="5"/>
      <c r="IV49" s="24"/>
    </row>
    <row r="50" spans="3:256" s="3" customFormat="1">
      <c r="C50" s="5"/>
      <c r="D50" s="5"/>
      <c r="G50" s="5"/>
      <c r="H50" s="5"/>
      <c r="K50" s="5"/>
      <c r="L50" s="5"/>
      <c r="IV50" s="24"/>
    </row>
    <row r="51" spans="3:256" s="3" customFormat="1">
      <c r="C51" s="5"/>
      <c r="D51" s="5"/>
      <c r="G51" s="5"/>
      <c r="H51" s="5"/>
      <c r="K51" s="5"/>
      <c r="L51" s="5"/>
      <c r="IV51" s="24"/>
    </row>
    <row r="52" spans="3:256" s="3" customFormat="1">
      <c r="C52" s="5"/>
      <c r="D52" s="5"/>
      <c r="G52" s="5"/>
      <c r="H52" s="5"/>
      <c r="K52" s="5"/>
      <c r="L52" s="5"/>
      <c r="IV52" s="24"/>
    </row>
    <row r="53" spans="3:256" s="3" customFormat="1">
      <c r="C53" s="5"/>
      <c r="D53" s="5"/>
      <c r="G53" s="5"/>
      <c r="H53" s="5"/>
      <c r="K53" s="5"/>
      <c r="L53" s="5"/>
      <c r="IV53" s="24"/>
    </row>
    <row r="54" spans="3:256" s="3" customFormat="1">
      <c r="C54" s="5"/>
      <c r="D54" s="5"/>
      <c r="G54" s="5"/>
      <c r="H54" s="5"/>
      <c r="K54" s="5"/>
      <c r="L54" s="5"/>
      <c r="IV54" s="24"/>
    </row>
    <row r="55" spans="3:256" s="3" customFormat="1">
      <c r="C55" s="5"/>
      <c r="D55" s="5"/>
      <c r="G55" s="5"/>
      <c r="H55" s="5"/>
      <c r="K55" s="5"/>
      <c r="L55" s="5"/>
      <c r="IV55" s="24"/>
    </row>
    <row r="56" spans="3:256" s="3" customFormat="1">
      <c r="C56" s="5"/>
      <c r="D56" s="5"/>
      <c r="G56" s="5"/>
      <c r="H56" s="5"/>
      <c r="K56" s="5"/>
      <c r="L56" s="5"/>
      <c r="IV56" s="24"/>
    </row>
    <row r="57" spans="3:256" s="3" customFormat="1">
      <c r="C57" s="5"/>
      <c r="D57" s="5"/>
      <c r="G57" s="5"/>
      <c r="H57" s="5"/>
      <c r="K57" s="5"/>
      <c r="L57" s="5"/>
      <c r="IV57" s="24"/>
    </row>
    <row r="58" spans="3:256" s="3" customFormat="1">
      <c r="C58" s="5"/>
      <c r="D58" s="5"/>
      <c r="G58" s="5"/>
      <c r="H58" s="5"/>
      <c r="K58" s="5"/>
      <c r="L58" s="5"/>
      <c r="IV58" s="24"/>
    </row>
    <row r="59" spans="3:256" s="3" customFormat="1">
      <c r="C59" s="5"/>
      <c r="D59" s="5"/>
      <c r="G59" s="5"/>
      <c r="H59" s="5"/>
      <c r="K59" s="5"/>
      <c r="L59" s="5"/>
      <c r="IV59" s="24"/>
    </row>
    <row r="60" spans="3:256" s="3" customFormat="1">
      <c r="C60" s="5"/>
      <c r="D60" s="5"/>
      <c r="G60" s="5"/>
      <c r="H60" s="5"/>
      <c r="K60" s="5"/>
      <c r="L60" s="5"/>
      <c r="IV60" s="24"/>
    </row>
    <row r="61" spans="3:256" s="3" customFormat="1">
      <c r="C61" s="5"/>
      <c r="D61" s="5"/>
      <c r="G61" s="5"/>
      <c r="H61" s="5"/>
      <c r="K61" s="5"/>
      <c r="L61" s="5"/>
      <c r="IV61" s="24"/>
    </row>
    <row r="62" spans="3:256" s="3" customFormat="1">
      <c r="C62" s="5"/>
      <c r="D62" s="5"/>
      <c r="G62" s="5"/>
      <c r="H62" s="5"/>
      <c r="K62" s="5"/>
      <c r="L62" s="5"/>
      <c r="IV62" s="24"/>
    </row>
    <row r="63" spans="3:256" s="3" customFormat="1">
      <c r="C63" s="5"/>
      <c r="D63" s="5"/>
      <c r="G63" s="5"/>
      <c r="H63" s="5"/>
      <c r="K63" s="5"/>
      <c r="L63" s="5"/>
      <c r="IV63" s="24"/>
    </row>
    <row r="64" spans="3:256" s="3" customFormat="1">
      <c r="C64" s="5"/>
      <c r="D64" s="5"/>
      <c r="G64" s="5"/>
      <c r="H64" s="5"/>
      <c r="K64" s="5"/>
      <c r="L64" s="5"/>
      <c r="IV64" s="24"/>
    </row>
    <row r="65" spans="3:256" s="3" customFormat="1">
      <c r="C65" s="5"/>
      <c r="D65" s="5"/>
      <c r="G65" s="5"/>
      <c r="H65" s="5"/>
      <c r="K65" s="5"/>
      <c r="L65" s="5"/>
      <c r="IV65" s="24"/>
    </row>
  </sheetData>
  <phoneticPr fontId="12" type="noConversion"/>
  <pageMargins left="0.68" right="0.35433070866141736" top="0.66" bottom="0.43307086614173229" header="0.78740157480314965" footer="0.43307086614173229"/>
  <pageSetup paperSize="9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zoomScale="138" zoomScaleNormal="138" workbookViewId="0">
      <selection activeCell="D21" sqref="D21"/>
    </sheetView>
  </sheetViews>
  <sheetFormatPr baseColWidth="10" defaultRowHeight="12.75"/>
  <cols>
    <col min="1" max="1" width="5.85546875" style="53" customWidth="1"/>
    <col min="2" max="2" width="22.7109375" style="30" bestFit="1" customWidth="1"/>
    <col min="3" max="3" width="9.42578125" style="31" bestFit="1" customWidth="1"/>
    <col min="4" max="4" width="9.85546875" style="28" bestFit="1" customWidth="1"/>
    <col min="5" max="5" width="5.5703125" style="30" bestFit="1" customWidth="1"/>
    <col min="6" max="6" width="5.140625" style="30" bestFit="1" customWidth="1"/>
    <col min="7" max="7" width="5.85546875" style="28" bestFit="1" customWidth="1"/>
    <col min="8" max="9" width="5.85546875" style="53" customWidth="1"/>
    <col min="10" max="10" width="12.85546875" style="29" customWidth="1"/>
    <col min="11" max="11" width="11" style="52" bestFit="1" customWidth="1"/>
    <col min="12" max="16384" width="11.42578125" style="28"/>
  </cols>
  <sheetData>
    <row r="1" spans="1:11" s="40" customFormat="1">
      <c r="A1" s="66" t="s">
        <v>75</v>
      </c>
      <c r="B1" s="46" t="s">
        <v>66</v>
      </c>
      <c r="C1" s="45" t="s">
        <v>65</v>
      </c>
      <c r="D1" s="44" t="s">
        <v>64</v>
      </c>
      <c r="E1" s="43" t="s">
        <v>63</v>
      </c>
      <c r="F1" s="43" t="s">
        <v>62</v>
      </c>
      <c r="G1" s="42" t="s">
        <v>61</v>
      </c>
      <c r="H1" s="62" t="s">
        <v>0</v>
      </c>
      <c r="I1" s="62" t="s">
        <v>1</v>
      </c>
      <c r="J1" s="41" t="s">
        <v>60</v>
      </c>
      <c r="K1" s="50" t="s">
        <v>59</v>
      </c>
    </row>
    <row r="2" spans="1:11">
      <c r="A2" s="67">
        <v>1</v>
      </c>
      <c r="B2" s="39" t="s">
        <v>58</v>
      </c>
      <c r="C2" s="38" t="s">
        <v>57</v>
      </c>
      <c r="D2" s="37" t="s">
        <v>33</v>
      </c>
      <c r="E2" s="36" t="s">
        <v>28</v>
      </c>
      <c r="F2" s="36" t="s">
        <v>32</v>
      </c>
      <c r="G2" s="35" t="s">
        <v>56</v>
      </c>
      <c r="H2" s="65">
        <v>9</v>
      </c>
      <c r="I2" s="63">
        <v>283</v>
      </c>
      <c r="J2" s="34">
        <v>2941</v>
      </c>
      <c r="K2" s="51">
        <v>10</v>
      </c>
    </row>
    <row r="3" spans="1:11">
      <c r="A3" s="68">
        <v>2</v>
      </c>
      <c r="B3" s="39" t="s">
        <v>41</v>
      </c>
      <c r="C3" s="38" t="s">
        <v>40</v>
      </c>
      <c r="D3" s="37" t="s">
        <v>33</v>
      </c>
      <c r="E3" s="36" t="s">
        <v>28</v>
      </c>
      <c r="F3" s="36" t="s">
        <v>32</v>
      </c>
      <c r="G3" s="35" t="s">
        <v>39</v>
      </c>
      <c r="H3" s="63">
        <v>9</v>
      </c>
      <c r="I3" s="63">
        <v>252</v>
      </c>
      <c r="J3" s="34">
        <v>1600</v>
      </c>
      <c r="K3" s="51">
        <v>15</v>
      </c>
    </row>
    <row r="4" spans="1:11">
      <c r="A4" s="68">
        <v>3</v>
      </c>
      <c r="B4" s="39" t="s">
        <v>46</v>
      </c>
      <c r="C4" s="38" t="s">
        <v>45</v>
      </c>
      <c r="D4" s="37" t="s">
        <v>36</v>
      </c>
      <c r="E4" s="36" t="s">
        <v>28</v>
      </c>
      <c r="F4" s="36" t="s">
        <v>32</v>
      </c>
      <c r="G4" s="35" t="s">
        <v>39</v>
      </c>
      <c r="H4" s="63">
        <v>7</v>
      </c>
      <c r="I4" s="63">
        <v>126</v>
      </c>
      <c r="J4" s="34">
        <v>1609</v>
      </c>
      <c r="K4" s="51">
        <v>11</v>
      </c>
    </row>
    <row r="5" spans="1:11">
      <c r="A5" s="68">
        <v>4</v>
      </c>
      <c r="B5" s="39" t="s">
        <v>50</v>
      </c>
      <c r="C5" s="38" t="s">
        <v>49</v>
      </c>
      <c r="D5" s="37" t="s">
        <v>33</v>
      </c>
      <c r="E5" s="36" t="s">
        <v>28</v>
      </c>
      <c r="F5" s="36" t="s">
        <v>42</v>
      </c>
      <c r="G5" s="35" t="s">
        <v>39</v>
      </c>
      <c r="H5" s="63">
        <v>7</v>
      </c>
      <c r="I5" s="63">
        <v>100</v>
      </c>
      <c r="J5" s="34">
        <v>2013</v>
      </c>
      <c r="K5" s="51">
        <v>11</v>
      </c>
    </row>
    <row r="6" spans="1:11">
      <c r="A6" s="68">
        <v>5</v>
      </c>
      <c r="B6" s="39" t="s">
        <v>44</v>
      </c>
      <c r="C6" s="38" t="s">
        <v>43</v>
      </c>
      <c r="D6" s="37" t="s">
        <v>33</v>
      </c>
      <c r="E6" s="36" t="s">
        <v>28</v>
      </c>
      <c r="F6" s="36" t="s">
        <v>42</v>
      </c>
      <c r="G6" s="35" t="s">
        <v>39</v>
      </c>
      <c r="H6" s="63">
        <v>7</v>
      </c>
      <c r="I6" s="63">
        <v>34</v>
      </c>
      <c r="J6" s="34">
        <v>1600</v>
      </c>
      <c r="K6" s="51">
        <v>11</v>
      </c>
    </row>
    <row r="7" spans="1:11">
      <c r="A7" s="68">
        <v>6</v>
      </c>
      <c r="B7" s="39" t="s">
        <v>53</v>
      </c>
      <c r="C7" s="38" t="s">
        <v>52</v>
      </c>
      <c r="D7" s="37" t="s">
        <v>33</v>
      </c>
      <c r="E7" s="36" t="s">
        <v>28</v>
      </c>
      <c r="F7" s="36" t="s">
        <v>27</v>
      </c>
      <c r="G7" s="35" t="s">
        <v>51</v>
      </c>
      <c r="H7" s="63">
        <v>5</v>
      </c>
      <c r="I7" s="63">
        <v>61</v>
      </c>
      <c r="J7" s="34">
        <v>2135</v>
      </c>
      <c r="K7" s="51">
        <v>11</v>
      </c>
    </row>
    <row r="8" spans="1:11">
      <c r="A8" s="68">
        <v>7</v>
      </c>
      <c r="B8" s="39" t="s">
        <v>48</v>
      </c>
      <c r="C8" s="38" t="s">
        <v>47</v>
      </c>
      <c r="D8" s="37" t="s">
        <v>33</v>
      </c>
      <c r="E8" s="36" t="s">
        <v>28</v>
      </c>
      <c r="F8" s="36" t="s">
        <v>42</v>
      </c>
      <c r="G8" s="35" t="s">
        <v>39</v>
      </c>
      <c r="H8" s="63">
        <v>5</v>
      </c>
      <c r="I8" s="63">
        <v>-34</v>
      </c>
      <c r="J8" s="34">
        <v>1840</v>
      </c>
      <c r="K8" s="51">
        <v>7</v>
      </c>
    </row>
    <row r="9" spans="1:11">
      <c r="A9" s="68">
        <v>8</v>
      </c>
      <c r="B9" s="39" t="s">
        <v>31</v>
      </c>
      <c r="C9" s="38" t="s">
        <v>30</v>
      </c>
      <c r="D9" s="37" t="s">
        <v>29</v>
      </c>
      <c r="E9" s="36" t="s">
        <v>28</v>
      </c>
      <c r="F9" s="36" t="s">
        <v>27</v>
      </c>
      <c r="G9" s="35" t="s">
        <v>26</v>
      </c>
      <c r="H9" s="63">
        <v>5</v>
      </c>
      <c r="I9" s="63">
        <v>-36</v>
      </c>
      <c r="J9" s="34">
        <v>1200</v>
      </c>
      <c r="K9" s="51">
        <v>7</v>
      </c>
    </row>
    <row r="10" spans="1:11">
      <c r="A10" s="68">
        <v>9</v>
      </c>
      <c r="B10" s="39" t="s">
        <v>35</v>
      </c>
      <c r="C10" s="38" t="s">
        <v>34</v>
      </c>
      <c r="D10" s="37" t="s">
        <v>33</v>
      </c>
      <c r="E10" s="36" t="s">
        <v>28</v>
      </c>
      <c r="F10" s="36" t="s">
        <v>32</v>
      </c>
      <c r="G10" s="35" t="s">
        <v>26</v>
      </c>
      <c r="H10" s="63">
        <v>5</v>
      </c>
      <c r="I10" s="63">
        <v>-153</v>
      </c>
      <c r="J10" s="34">
        <v>1405</v>
      </c>
      <c r="K10" s="51">
        <v>7</v>
      </c>
    </row>
    <row r="11" spans="1:11">
      <c r="A11" s="68">
        <v>10</v>
      </c>
      <c r="B11" s="39" t="s">
        <v>55</v>
      </c>
      <c r="C11" s="38" t="s">
        <v>54</v>
      </c>
      <c r="D11" s="37" t="s">
        <v>33</v>
      </c>
      <c r="E11" s="36" t="s">
        <v>28</v>
      </c>
      <c r="F11" s="36" t="s">
        <v>27</v>
      </c>
      <c r="G11" s="35" t="s">
        <v>51</v>
      </c>
      <c r="H11" s="63">
        <v>5</v>
      </c>
      <c r="I11" s="63">
        <v>-174</v>
      </c>
      <c r="J11" s="34">
        <v>2490</v>
      </c>
      <c r="K11" s="51">
        <v>7</v>
      </c>
    </row>
    <row r="12" spans="1:11">
      <c r="A12" s="68">
        <v>11</v>
      </c>
      <c r="B12" s="39" t="s">
        <v>38</v>
      </c>
      <c r="C12" s="38" t="s">
        <v>37</v>
      </c>
      <c r="D12" s="37" t="s">
        <v>36</v>
      </c>
      <c r="E12" s="36" t="s">
        <v>28</v>
      </c>
      <c r="F12" s="36" t="s">
        <v>32</v>
      </c>
      <c r="G12" s="35" t="s">
        <v>26</v>
      </c>
      <c r="H12" s="63">
        <v>3</v>
      </c>
      <c r="I12" s="63">
        <v>-209</v>
      </c>
      <c r="J12" s="34">
        <v>1480</v>
      </c>
      <c r="K12" s="51">
        <v>3</v>
      </c>
    </row>
    <row r="13" spans="1:11" s="61" customFormat="1">
      <c r="A13" s="69">
        <v>12</v>
      </c>
      <c r="B13" s="54" t="s">
        <v>73</v>
      </c>
      <c r="C13" s="55" t="s">
        <v>74</v>
      </c>
      <c r="D13" s="56" t="s">
        <v>36</v>
      </c>
      <c r="E13" s="57" t="s">
        <v>28</v>
      </c>
      <c r="F13" s="57" t="s">
        <v>32</v>
      </c>
      <c r="G13" s="58" t="s">
        <v>26</v>
      </c>
      <c r="H13" s="64">
        <v>3</v>
      </c>
      <c r="I13" s="64">
        <v>-250</v>
      </c>
      <c r="J13" s="59">
        <v>1200</v>
      </c>
      <c r="K13" s="60">
        <v>3</v>
      </c>
    </row>
    <row r="15" spans="1:11">
      <c r="B15" s="30" t="s">
        <v>25</v>
      </c>
      <c r="D15" s="33" t="s">
        <v>24</v>
      </c>
    </row>
    <row r="16" spans="1:11">
      <c r="B16" s="30" t="s">
        <v>23</v>
      </c>
    </row>
    <row r="17" spans="2:11">
      <c r="B17" s="30" t="s">
        <v>22</v>
      </c>
      <c r="D17" s="32" t="s">
        <v>21</v>
      </c>
      <c r="E17" s="28"/>
      <c r="F17" s="28"/>
      <c r="J17" s="28"/>
      <c r="K17" s="53"/>
    </row>
  </sheetData>
  <phoneticPr fontId="12" type="noConversion"/>
  <printOptions horizontalCentered="1"/>
  <pageMargins left="0.25" right="0.23622047244094491" top="0.65" bottom="0.25" header="0.25" footer="0.25"/>
  <pageSetup paperSize="9" scale="46" fitToHeight="3" orientation="portrait" horizontalDpi="4294967293" verticalDpi="300" r:id="rId1"/>
  <headerFooter alignWithMargins="0">
    <oddHeader>&amp;L&amp;"Times New Roman,Gras italique"Scrabble Classique : 
Formule Classique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Résultats des interclubs</vt:lpstr>
      <vt:lpstr>Points PAP - Résultats individu</vt:lpstr>
      <vt:lpstr>'Points PAP - Résultats individu'!Impression_des_titres</vt:lpstr>
      <vt:lpstr>NouvCotes</vt:lpstr>
      <vt:lpstr>'Résultats des interclubs'!Zone_d_impression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Rachid BOUDJENANE</dc:creator>
  <cp:lastModifiedBy>ODILE</cp:lastModifiedBy>
  <cp:lastPrinted>2014-05-13T04:39:38Z</cp:lastPrinted>
  <dcterms:created xsi:type="dcterms:W3CDTF">2014-05-13T04:28:27Z</dcterms:created>
  <dcterms:modified xsi:type="dcterms:W3CDTF">2014-05-18T19:43:30Z</dcterms:modified>
</cp:coreProperties>
</file>