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s documents\4-COPIE D\1 - SCRABBLE\2016-2017 COMITE\SCOLAIRE\CCS\FINALE REGIONALE\"/>
    </mc:Choice>
  </mc:AlternateContent>
  <bookViews>
    <workbookView xWindow="0" yWindow="0" windowWidth="20490" windowHeight="9045" activeTab="1"/>
  </bookViews>
  <sheets>
    <sheet name="CLASSEMENT GENERAL" sheetId="1" r:id="rId1"/>
    <sheet name="CLASSEMENT 1ERE PARTIE" sheetId="2" r:id="rId2"/>
    <sheet name="CLASSEMENT 2EME PARTIE" sheetId="3" r:id="rId3"/>
  </sheets>
  <definedNames>
    <definedName name="_xlnm._FilterDatabase" localSheetId="1" hidden="1">'CLASSEMENT 1ERE PARTIE'!$A$2:$K$2</definedName>
    <definedName name="_xlnm._FilterDatabase" localSheetId="2" hidden="1">'CLASSEMENT 2EME PARTIE'!$A$2:$J$2</definedName>
    <definedName name="_xlnm._FilterDatabase" localSheetId="0" hidden="1">'CLASSEMENT GENERAL'!$A$2:$Q$2</definedName>
    <definedName name="scolaire_p1___Tables_1_à_A01" localSheetId="1">'CLASSEMENT 1ERE PARTIE'!$A$4:$I$75</definedName>
    <definedName name="scolaire_p1___Tables_1_à_A01" localSheetId="2">'CLASSEMENT 2EME PARTIE'!$A$4:$G$75</definedName>
    <definedName name="scolaire_p1___Tables_1_à_A01" localSheetId="0">'CLASSEMENT GENERAL'!$A$4:$J$75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5" i="3" l="1"/>
  <c r="J73" i="3"/>
  <c r="J69" i="3"/>
  <c r="J74" i="3"/>
  <c r="J72" i="3"/>
  <c r="J60" i="3"/>
  <c r="J70" i="3"/>
  <c r="J63" i="3"/>
  <c r="J71" i="3"/>
  <c r="J62" i="3"/>
  <c r="J65" i="3"/>
  <c r="J68" i="3"/>
  <c r="J59" i="3"/>
  <c r="J54" i="3"/>
  <c r="J61" i="3"/>
  <c r="J58" i="3"/>
  <c r="J67" i="3"/>
  <c r="J66" i="3"/>
  <c r="J37" i="3"/>
  <c r="J43" i="3"/>
  <c r="J53" i="3"/>
  <c r="J56" i="3"/>
  <c r="J19" i="3"/>
  <c r="J45" i="3"/>
  <c r="J50" i="3"/>
  <c r="J25" i="3"/>
  <c r="J52" i="3"/>
  <c r="J48" i="3"/>
  <c r="J31" i="3"/>
  <c r="J41" i="3"/>
  <c r="J38" i="3"/>
  <c r="J47" i="3"/>
  <c r="J32" i="3"/>
  <c r="J36" i="3"/>
  <c r="J42" i="3"/>
  <c r="J57" i="3"/>
  <c r="J23" i="3"/>
  <c r="J35" i="3"/>
  <c r="J28" i="3"/>
  <c r="J49" i="3"/>
  <c r="J39" i="3"/>
  <c r="J13" i="3"/>
  <c r="J30" i="3"/>
  <c r="J44" i="3"/>
  <c r="J27" i="3"/>
  <c r="J51" i="3"/>
  <c r="J20" i="3"/>
  <c r="J64" i="3"/>
  <c r="J22" i="3"/>
  <c r="J14" i="3"/>
  <c r="J33" i="3"/>
  <c r="J34" i="3"/>
  <c r="J55" i="3"/>
  <c r="J11" i="3"/>
  <c r="J40" i="3"/>
  <c r="J10" i="3"/>
  <c r="J12" i="3"/>
  <c r="J16" i="3"/>
  <c r="J21" i="3"/>
  <c r="J24" i="3"/>
  <c r="J46" i="3"/>
  <c r="J18" i="3"/>
  <c r="J26" i="3"/>
  <c r="J29" i="3"/>
  <c r="J17" i="3"/>
  <c r="J9" i="3"/>
  <c r="J15" i="3"/>
  <c r="J7" i="3"/>
  <c r="J8" i="3"/>
  <c r="J5" i="3"/>
  <c r="J4" i="3"/>
  <c r="J6" i="3"/>
  <c r="J3" i="3"/>
  <c r="K75" i="2"/>
  <c r="K73" i="2"/>
  <c r="K71" i="2"/>
  <c r="K61" i="2"/>
  <c r="K64" i="2"/>
  <c r="K72" i="2"/>
  <c r="K53" i="2"/>
  <c r="K67" i="2"/>
  <c r="K47" i="2"/>
  <c r="K69" i="2"/>
  <c r="K60" i="2"/>
  <c r="K56" i="2"/>
  <c r="K66" i="2"/>
  <c r="K65" i="2"/>
  <c r="K59" i="2"/>
  <c r="K57" i="2"/>
  <c r="K41" i="2"/>
  <c r="K33" i="2"/>
  <c r="K70" i="2"/>
  <c r="K63" i="2"/>
  <c r="K51" i="2"/>
  <c r="K48" i="2"/>
  <c r="K74" i="2"/>
  <c r="K54" i="2"/>
  <c r="K50" i="2"/>
  <c r="K68" i="2"/>
  <c r="K32" i="2"/>
  <c r="K39" i="2"/>
  <c r="K55" i="2"/>
  <c r="K43" i="2"/>
  <c r="K46" i="2"/>
  <c r="K31" i="2"/>
  <c r="K49" i="2"/>
  <c r="K44" i="2"/>
  <c r="K35" i="2"/>
  <c r="K25" i="2"/>
  <c r="K58" i="2"/>
  <c r="K40" i="2"/>
  <c r="K52" i="2"/>
  <c r="K27" i="2"/>
  <c r="K30" i="2"/>
  <c r="K62" i="2"/>
  <c r="K38" i="2"/>
  <c r="K22" i="2"/>
  <c r="K36" i="2"/>
  <c r="K17" i="2"/>
  <c r="K45" i="2"/>
  <c r="K9" i="2"/>
  <c r="K29" i="2"/>
  <c r="K42" i="2"/>
  <c r="K23" i="2"/>
  <c r="K18" i="2"/>
  <c r="K8" i="2"/>
  <c r="K37" i="2"/>
  <c r="K16" i="2"/>
  <c r="K34" i="2"/>
  <c r="K28" i="2"/>
  <c r="K26" i="2"/>
  <c r="K24" i="2"/>
  <c r="K20" i="2"/>
  <c r="K7" i="2"/>
  <c r="K21" i="2"/>
  <c r="K14" i="2"/>
  <c r="K11" i="2"/>
  <c r="K15" i="2"/>
  <c r="K19" i="2"/>
  <c r="K5" i="2"/>
  <c r="K13" i="2"/>
  <c r="K6" i="2"/>
  <c r="K10" i="2"/>
  <c r="K12" i="2"/>
  <c r="K3" i="2"/>
  <c r="K4" i="2"/>
  <c r="P75" i="1"/>
  <c r="Q75" i="1" s="1"/>
  <c r="O75" i="1"/>
  <c r="L75" i="1"/>
  <c r="P74" i="1"/>
  <c r="Q74" i="1" s="1"/>
  <c r="O74" i="1"/>
  <c r="L74" i="1"/>
  <c r="P73" i="1"/>
  <c r="Q73" i="1" s="1"/>
  <c r="O73" i="1"/>
  <c r="L73" i="1"/>
  <c r="P72" i="1"/>
  <c r="Q72" i="1" s="1"/>
  <c r="O72" i="1"/>
  <c r="L72" i="1"/>
  <c r="P71" i="1"/>
  <c r="Q71" i="1" s="1"/>
  <c r="O71" i="1"/>
  <c r="L71" i="1"/>
  <c r="P70" i="1"/>
  <c r="Q70" i="1" s="1"/>
  <c r="O70" i="1"/>
  <c r="L70" i="1"/>
  <c r="P69" i="1"/>
  <c r="Q69" i="1" s="1"/>
  <c r="O69" i="1"/>
  <c r="L69" i="1"/>
  <c r="P68" i="1"/>
  <c r="Q68" i="1" s="1"/>
  <c r="O68" i="1"/>
  <c r="L68" i="1"/>
  <c r="P67" i="1"/>
  <c r="Q67" i="1" s="1"/>
  <c r="O67" i="1"/>
  <c r="L67" i="1"/>
  <c r="P66" i="1"/>
  <c r="Q66" i="1" s="1"/>
  <c r="O66" i="1"/>
  <c r="L66" i="1"/>
  <c r="P65" i="1"/>
  <c r="Q65" i="1" s="1"/>
  <c r="O65" i="1"/>
  <c r="L65" i="1"/>
  <c r="P64" i="1"/>
  <c r="Q64" i="1" s="1"/>
  <c r="O64" i="1"/>
  <c r="L64" i="1"/>
  <c r="P63" i="1"/>
  <c r="Q63" i="1" s="1"/>
  <c r="O63" i="1"/>
  <c r="L63" i="1"/>
  <c r="P62" i="1"/>
  <c r="Q62" i="1" s="1"/>
  <c r="O62" i="1"/>
  <c r="L62" i="1"/>
  <c r="P61" i="1"/>
  <c r="Q61" i="1" s="1"/>
  <c r="O61" i="1"/>
  <c r="L61" i="1"/>
  <c r="P60" i="1"/>
  <c r="Q60" i="1" s="1"/>
  <c r="O60" i="1"/>
  <c r="L60" i="1"/>
  <c r="P59" i="1"/>
  <c r="Q59" i="1" s="1"/>
  <c r="O59" i="1"/>
  <c r="L59" i="1"/>
  <c r="P58" i="1"/>
  <c r="Q58" i="1" s="1"/>
  <c r="O58" i="1"/>
  <c r="L58" i="1"/>
  <c r="P57" i="1"/>
  <c r="Q57" i="1" s="1"/>
  <c r="O57" i="1"/>
  <c r="L57" i="1"/>
  <c r="P56" i="1"/>
  <c r="Q56" i="1" s="1"/>
  <c r="O56" i="1"/>
  <c r="L56" i="1"/>
  <c r="P55" i="1"/>
  <c r="Q55" i="1" s="1"/>
  <c r="O55" i="1"/>
  <c r="L55" i="1"/>
  <c r="P54" i="1"/>
  <c r="Q54" i="1" s="1"/>
  <c r="O54" i="1"/>
  <c r="L54" i="1"/>
  <c r="P53" i="1"/>
  <c r="Q53" i="1" s="1"/>
  <c r="O53" i="1"/>
  <c r="L53" i="1"/>
  <c r="P52" i="1"/>
  <c r="Q52" i="1" s="1"/>
  <c r="O52" i="1"/>
  <c r="L52" i="1"/>
  <c r="P51" i="1"/>
  <c r="Q51" i="1" s="1"/>
  <c r="O51" i="1"/>
  <c r="L51" i="1"/>
  <c r="P50" i="1"/>
  <c r="Q50" i="1" s="1"/>
  <c r="O50" i="1"/>
  <c r="L50" i="1"/>
  <c r="P49" i="1"/>
  <c r="Q49" i="1" s="1"/>
  <c r="O49" i="1"/>
  <c r="L49" i="1"/>
  <c r="P48" i="1"/>
  <c r="Q48" i="1" s="1"/>
  <c r="O48" i="1"/>
  <c r="L48" i="1"/>
  <c r="P47" i="1"/>
  <c r="Q47" i="1" s="1"/>
  <c r="O47" i="1"/>
  <c r="L47" i="1"/>
  <c r="P46" i="1"/>
  <c r="Q46" i="1" s="1"/>
  <c r="O46" i="1"/>
  <c r="L46" i="1"/>
  <c r="P45" i="1"/>
  <c r="Q45" i="1" s="1"/>
  <c r="O45" i="1"/>
  <c r="L45" i="1"/>
  <c r="P44" i="1"/>
  <c r="Q44" i="1" s="1"/>
  <c r="O44" i="1"/>
  <c r="L44" i="1"/>
  <c r="P43" i="1"/>
  <c r="Q43" i="1" s="1"/>
  <c r="O43" i="1"/>
  <c r="L43" i="1"/>
  <c r="P42" i="1"/>
  <c r="Q42" i="1" s="1"/>
  <c r="O42" i="1"/>
  <c r="L42" i="1"/>
  <c r="P41" i="1"/>
  <c r="Q41" i="1" s="1"/>
  <c r="O41" i="1"/>
  <c r="L41" i="1"/>
  <c r="P40" i="1"/>
  <c r="Q40" i="1" s="1"/>
  <c r="O40" i="1"/>
  <c r="L40" i="1"/>
  <c r="P39" i="1"/>
  <c r="Q39" i="1" s="1"/>
  <c r="O39" i="1"/>
  <c r="L39" i="1"/>
  <c r="P38" i="1"/>
  <c r="Q38" i="1" s="1"/>
  <c r="O38" i="1"/>
  <c r="L38" i="1"/>
  <c r="P37" i="1"/>
  <c r="Q37" i="1" s="1"/>
  <c r="O37" i="1"/>
  <c r="L37" i="1"/>
  <c r="P36" i="1"/>
  <c r="Q36" i="1" s="1"/>
  <c r="O36" i="1"/>
  <c r="L36" i="1"/>
  <c r="P35" i="1"/>
  <c r="Q35" i="1" s="1"/>
  <c r="O35" i="1"/>
  <c r="L35" i="1"/>
  <c r="P34" i="1"/>
  <c r="Q34" i="1" s="1"/>
  <c r="O34" i="1"/>
  <c r="L34" i="1"/>
  <c r="P33" i="1"/>
  <c r="Q33" i="1" s="1"/>
  <c r="O33" i="1"/>
  <c r="L33" i="1"/>
  <c r="P32" i="1"/>
  <c r="Q32" i="1" s="1"/>
  <c r="O32" i="1"/>
  <c r="L32" i="1"/>
  <c r="P31" i="1"/>
  <c r="Q31" i="1" s="1"/>
  <c r="O31" i="1"/>
  <c r="L31" i="1"/>
  <c r="P30" i="1"/>
  <c r="Q30" i="1" s="1"/>
  <c r="O30" i="1"/>
  <c r="L30" i="1"/>
  <c r="P29" i="1"/>
  <c r="Q29" i="1" s="1"/>
  <c r="O29" i="1"/>
  <c r="L29" i="1"/>
  <c r="P28" i="1"/>
  <c r="Q28" i="1" s="1"/>
  <c r="O28" i="1"/>
  <c r="L28" i="1"/>
  <c r="P27" i="1"/>
  <c r="Q27" i="1" s="1"/>
  <c r="O27" i="1"/>
  <c r="L27" i="1"/>
  <c r="P26" i="1"/>
  <c r="Q26" i="1" s="1"/>
  <c r="O26" i="1"/>
  <c r="L26" i="1"/>
  <c r="P25" i="1"/>
  <c r="Q25" i="1" s="1"/>
  <c r="O25" i="1"/>
  <c r="L25" i="1"/>
  <c r="P24" i="1"/>
  <c r="Q24" i="1" s="1"/>
  <c r="O24" i="1"/>
  <c r="L24" i="1"/>
  <c r="P23" i="1"/>
  <c r="Q23" i="1" s="1"/>
  <c r="O23" i="1"/>
  <c r="L23" i="1"/>
  <c r="P22" i="1"/>
  <c r="Q22" i="1" s="1"/>
  <c r="O22" i="1"/>
  <c r="L22" i="1"/>
  <c r="P21" i="1"/>
  <c r="Q21" i="1" s="1"/>
  <c r="O21" i="1"/>
  <c r="L21" i="1"/>
  <c r="P20" i="1"/>
  <c r="Q20" i="1" s="1"/>
  <c r="O20" i="1"/>
  <c r="L20" i="1"/>
  <c r="P19" i="1"/>
  <c r="Q19" i="1" s="1"/>
  <c r="O19" i="1"/>
  <c r="L19" i="1"/>
  <c r="P18" i="1"/>
  <c r="Q18" i="1" s="1"/>
  <c r="O18" i="1"/>
  <c r="L18" i="1"/>
  <c r="P17" i="1"/>
  <c r="Q17" i="1" s="1"/>
  <c r="O17" i="1"/>
  <c r="L17" i="1"/>
  <c r="P16" i="1"/>
  <c r="Q16" i="1" s="1"/>
  <c r="O16" i="1"/>
  <c r="L16" i="1"/>
  <c r="P15" i="1"/>
  <c r="Q15" i="1" s="1"/>
  <c r="O15" i="1"/>
  <c r="L15" i="1"/>
  <c r="P14" i="1"/>
  <c r="Q14" i="1" s="1"/>
  <c r="O14" i="1"/>
  <c r="L14" i="1"/>
  <c r="P13" i="1"/>
  <c r="Q13" i="1" s="1"/>
  <c r="O13" i="1"/>
  <c r="L13" i="1"/>
  <c r="P12" i="1"/>
  <c r="Q12" i="1" s="1"/>
  <c r="O12" i="1"/>
  <c r="L12" i="1"/>
  <c r="P11" i="1"/>
  <c r="Q11" i="1" s="1"/>
  <c r="O11" i="1"/>
  <c r="L11" i="1"/>
  <c r="P10" i="1"/>
  <c r="Q10" i="1" s="1"/>
  <c r="O10" i="1"/>
  <c r="L10" i="1"/>
  <c r="P9" i="1"/>
  <c r="Q9" i="1" s="1"/>
  <c r="O9" i="1"/>
  <c r="L9" i="1"/>
  <c r="P8" i="1"/>
  <c r="Q8" i="1" s="1"/>
  <c r="O8" i="1"/>
  <c r="L8" i="1"/>
  <c r="P7" i="1"/>
  <c r="Q7" i="1" s="1"/>
  <c r="O7" i="1"/>
  <c r="L7" i="1"/>
  <c r="P6" i="1"/>
  <c r="Q6" i="1" s="1"/>
  <c r="O6" i="1"/>
  <c r="L6" i="1"/>
  <c r="P5" i="1"/>
  <c r="Q5" i="1" s="1"/>
  <c r="O5" i="1"/>
  <c r="L5" i="1"/>
  <c r="P4" i="1"/>
  <c r="Q4" i="1" s="1"/>
  <c r="O4" i="1"/>
  <c r="L4" i="1"/>
  <c r="P3" i="1"/>
  <c r="Q3" i="1" s="1"/>
  <c r="O3" i="1"/>
  <c r="L3" i="1"/>
</calcChain>
</file>

<file path=xl/connections.xml><?xml version="1.0" encoding="utf-8"?>
<connections xmlns="http://schemas.openxmlformats.org/spreadsheetml/2006/main">
  <connection id="1" name="scolaire p1 - Tables 1 à A011" type="6" refreshedVersion="5" background="1" saveData="1">
    <textPr sourceFile="E:\scolaire p1 - Tables 1 à A01.TXT" decimal="," thousands=" " tab="0" space="1" comma="1" consecutive="1">
      <textFields count="5">
        <textField/>
        <textField/>
        <textField/>
        <textField/>
        <textField/>
      </textFields>
    </textPr>
  </connection>
  <connection id="2" name="scolaire p1 - Tables 1 à A0111" type="6" refreshedVersion="5" background="1" saveData="1">
    <textPr sourceFile="E:\scolaire p1 - Tables 1 à A01.TXT" decimal="," thousands=" " tab="0" space="1" comma="1" consecutive="1">
      <textFields count="5">
        <textField/>
        <textField/>
        <textField/>
        <textField/>
        <textField/>
      </textFields>
    </textPr>
  </connection>
  <connection id="3" name="scolaire p1 - Tables 1 à A01111" type="6" refreshedVersion="5" background="1" saveData="1">
    <textPr sourceFile="E:\scolaire p1 - Tables 1 à A01.TXT" decimal="," thousands=" " tab="0" space="1" comma="1" consecutive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<sst xmlns="http://schemas.openxmlformats.org/spreadsheetml/2006/main" count="1380" uniqueCount="218">
  <si>
    <t>TOP</t>
  </si>
  <si>
    <t>TABLES</t>
  </si>
  <si>
    <t>CLASST</t>
  </si>
  <si>
    <t>NOM</t>
  </si>
  <si>
    <t>PRENOM</t>
  </si>
  <si>
    <t>CLASSE</t>
  </si>
  <si>
    <t>C/E</t>
  </si>
  <si>
    <t>ETABLISSEMENT</t>
  </si>
  <si>
    <t>VILLE</t>
  </si>
  <si>
    <t>COUPES</t>
  </si>
  <si>
    <t xml:space="preserve">PARTIE 1 </t>
  </si>
  <si>
    <t>CLASST P1</t>
  </si>
  <si>
    <t>% P1</t>
  </si>
  <si>
    <t>PARTIE 2 TOP</t>
  </si>
  <si>
    <t>CLASST P2</t>
  </si>
  <si>
    <t>% P2</t>
  </si>
  <si>
    <t>CUMUL</t>
  </si>
  <si>
    <t>% CUMUL</t>
  </si>
  <si>
    <t>AKO</t>
  </si>
  <si>
    <t>Zélie</t>
  </si>
  <si>
    <t>4E</t>
  </si>
  <si>
    <t>C</t>
  </si>
  <si>
    <t>CONSTANT BOURGEOIS</t>
  </si>
  <si>
    <t>GUISCARD</t>
  </si>
  <si>
    <t>VAINQUEUR</t>
  </si>
  <si>
    <t>HUANGFOUCREY</t>
  </si>
  <si>
    <t>Cyprien	CM2</t>
  </si>
  <si>
    <t>CM2</t>
  </si>
  <si>
    <t>E</t>
  </si>
  <si>
    <t>Ecole Angélique de Vaucouleurs</t>
  </si>
  <si>
    <t>PRECY</t>
  </si>
  <si>
    <t>1E CM2</t>
  </si>
  <si>
    <t>DROMEL</t>
  </si>
  <si>
    <t>Johan	CM2</t>
  </si>
  <si>
    <t>Jean II de Turmeynies</t>
  </si>
  <si>
    <t>NOINTEL</t>
  </si>
  <si>
    <t>2 CM2</t>
  </si>
  <si>
    <t>RICHARDDANGLETERRE</t>
  </si>
  <si>
    <t>Maé</t>
  </si>
  <si>
    <t>3E CM2</t>
  </si>
  <si>
    <t>ISMAIL</t>
  </si>
  <si>
    <t>Kassim</t>
  </si>
  <si>
    <t>5E</t>
  </si>
  <si>
    <t>Argenteuil</t>
  </si>
  <si>
    <t>1 5E</t>
  </si>
  <si>
    <t>BAUDOT</t>
  </si>
  <si>
    <t>Louise</t>
  </si>
  <si>
    <t>Primaire</t>
  </si>
  <si>
    <t>Morienval</t>
  </si>
  <si>
    <t>CANUMERLIER</t>
  </si>
  <si>
    <t>Orlane</t>
  </si>
  <si>
    <t>2E 4E</t>
  </si>
  <si>
    <t>RIVAS</t>
  </si>
  <si>
    <t>Axel</t>
  </si>
  <si>
    <t>CHRISTOPHE</t>
  </si>
  <si>
    <t>Antoine</t>
  </si>
  <si>
    <t>DAUBERCIES</t>
  </si>
  <si>
    <t>Sacha</t>
  </si>
  <si>
    <t>Henri Guillaumet</t>
  </si>
  <si>
    <t>Jouy Le Moutier</t>
  </si>
  <si>
    <t>2E 5E</t>
  </si>
  <si>
    <t>SIBILLE</t>
  </si>
  <si>
    <t>Pauline</t>
  </si>
  <si>
    <t>CE2</t>
  </si>
  <si>
    <t>Gérard Claudel</t>
  </si>
  <si>
    <t>Ennery</t>
  </si>
  <si>
    <t>1E C2</t>
  </si>
  <si>
    <t>BOUFOUS</t>
  </si>
  <si>
    <t>Leyla</t>
  </si>
  <si>
    <t>Bourguignons</t>
  </si>
  <si>
    <t>EZANVILLE</t>
  </si>
  <si>
    <t>LEBON</t>
  </si>
  <si>
    <t>Eva</t>
  </si>
  <si>
    <t>CM1</t>
  </si>
  <si>
    <t>BUSSY</t>
  </si>
  <si>
    <t>1E CM1</t>
  </si>
  <si>
    <t>Youssef</t>
  </si>
  <si>
    <t>Romain Rolland</t>
  </si>
  <si>
    <t>2E CM1</t>
  </si>
  <si>
    <t>COPIN</t>
  </si>
  <si>
    <t>Lilou</t>
  </si>
  <si>
    <t>HURAUX</t>
  </si>
  <si>
    <t>Inès</t>
  </si>
  <si>
    <t>Fresnoy la rivière</t>
  </si>
  <si>
    <t>GREMY</t>
  </si>
  <si>
    <t>Célian</t>
  </si>
  <si>
    <t>3E</t>
  </si>
  <si>
    <t>3E 4E</t>
  </si>
  <si>
    <t>AUDANT</t>
  </si>
  <si>
    <t>ALEXIS</t>
  </si>
  <si>
    <t>SAINT LAZARE</t>
  </si>
  <si>
    <t>COMPIEGNE</t>
  </si>
  <si>
    <t>3E CM1</t>
  </si>
  <si>
    <t>LAFFAIRE</t>
  </si>
  <si>
    <t>Coleen</t>
  </si>
  <si>
    <t>Marie Thérèse</t>
  </si>
  <si>
    <t>Magny en Vexin</t>
  </si>
  <si>
    <t>MASMOUDI</t>
  </si>
  <si>
    <t>Younes</t>
  </si>
  <si>
    <t>GERVREAUMERCIER</t>
  </si>
  <si>
    <t>Philéas</t>
  </si>
  <si>
    <t>6E</t>
  </si>
  <si>
    <t>Collège de Chantilly</t>
  </si>
  <si>
    <t>CHANTILLY</t>
  </si>
  <si>
    <t>3E 5</t>
  </si>
  <si>
    <t>MARTINS</t>
  </si>
  <si>
    <t>Paul</t>
  </si>
  <si>
    <t>JEAN PAUL II</t>
  </si>
  <si>
    <t>DUBOIS</t>
  </si>
  <si>
    <t>Shanon</t>
  </si>
  <si>
    <t>Thomas	CM2</t>
  </si>
  <si>
    <t>Ecole Bois Saint-Denis</t>
  </si>
  <si>
    <t>PERNOT</t>
  </si>
  <si>
    <t>Eden</t>
  </si>
  <si>
    <t>Jean Moulin</t>
  </si>
  <si>
    <t>DOMONT</t>
  </si>
  <si>
    <t>DUBAL</t>
  </si>
  <si>
    <t>Anouk</t>
  </si>
  <si>
    <t>DANNE</t>
  </si>
  <si>
    <t>ELOI</t>
  </si>
  <si>
    <t>ROLKODELPET</t>
  </si>
  <si>
    <t>Adèle</t>
  </si>
  <si>
    <t>A01</t>
  </si>
  <si>
    <t>JELLOUL</t>
  </si>
  <si>
    <t>Lena</t>
  </si>
  <si>
    <t>MARLY</t>
  </si>
  <si>
    <t xml:space="preserve">RIBECOURT </t>
  </si>
  <si>
    <t>DARLE</t>
  </si>
  <si>
    <t>Sophia	CM2</t>
  </si>
  <si>
    <t>CAMBON</t>
  </si>
  <si>
    <t>Jade</t>
  </si>
  <si>
    <t>CARTONMEIDINE</t>
  </si>
  <si>
    <t>Charles</t>
  </si>
  <si>
    <t>ZELEZNIAK</t>
  </si>
  <si>
    <t>Dimitri</t>
  </si>
  <si>
    <t>AKROUR</t>
  </si>
  <si>
    <t>Sarah	CM2</t>
  </si>
  <si>
    <t>LOUSTAUNAU</t>
  </si>
  <si>
    <t>IRIS</t>
  </si>
  <si>
    <t>MEHENNI</t>
  </si>
  <si>
    <t>Farès	CM2</t>
  </si>
  <si>
    <t>SAVOYE</t>
  </si>
  <si>
    <t>Julie	CM1</t>
  </si>
  <si>
    <t>GARNIER</t>
  </si>
  <si>
    <t>Emma	CM1</t>
  </si>
  <si>
    <t>MONTEIROLOPES</t>
  </si>
  <si>
    <t>Joana</t>
  </si>
  <si>
    <t>JALLU</t>
  </si>
  <si>
    <t>Thybauld</t>
  </si>
  <si>
    <t>CHAGNON</t>
  </si>
  <si>
    <t>Thomas</t>
  </si>
  <si>
    <t>DUCHEMINCORTES</t>
  </si>
  <si>
    <t>CLARA	CM2</t>
  </si>
  <si>
    <t>BENSIDHOUM</t>
  </si>
  <si>
    <t>Neïla</t>
  </si>
  <si>
    <t>BROSSIER</t>
  </si>
  <si>
    <t>Camille</t>
  </si>
  <si>
    <t>Pont de l'Union</t>
  </si>
  <si>
    <t>Aulnay sous Bois</t>
  </si>
  <si>
    <t>CAETANO</t>
  </si>
  <si>
    <t>CORBEL</t>
  </si>
  <si>
    <t>Hugo</t>
  </si>
  <si>
    <t>COLOMBEL</t>
  </si>
  <si>
    <t>Chloé</t>
  </si>
  <si>
    <t>Jean Mermoz</t>
  </si>
  <si>
    <t>Roissy en France</t>
  </si>
  <si>
    <t>LEGRAND</t>
  </si>
  <si>
    <t>CHAHED</t>
  </si>
  <si>
    <t>Julien</t>
  </si>
  <si>
    <t>RAMET</t>
  </si>
  <si>
    <t>Julien	CM2</t>
  </si>
  <si>
    <t>VESCERA</t>
  </si>
  <si>
    <t>Valentin</t>
  </si>
  <si>
    <t>JUMELLE</t>
  </si>
  <si>
    <t>Frédérique</t>
  </si>
  <si>
    <t>cM2</t>
  </si>
  <si>
    <t>TROCCAZ</t>
  </si>
  <si>
    <t>Maxence</t>
  </si>
  <si>
    <t>BIDEAUREYTSUJIK</t>
  </si>
  <si>
    <t>Ysé</t>
  </si>
  <si>
    <t>CHAMBRE</t>
  </si>
  <si>
    <t>Guillaume</t>
  </si>
  <si>
    <t>A. THIERRY</t>
  </si>
  <si>
    <t>QUEFFELEC</t>
  </si>
  <si>
    <t>Agathe</t>
  </si>
  <si>
    <t>TIJOU</t>
  </si>
  <si>
    <t>Theotime</t>
  </si>
  <si>
    <t>SAHLI</t>
  </si>
  <si>
    <t>Lina</t>
  </si>
  <si>
    <t>TEIXEIRAFAUCHEUX</t>
  </si>
  <si>
    <t>Alexandre</t>
  </si>
  <si>
    <t>YILDIZ</t>
  </si>
  <si>
    <t>Léna</t>
  </si>
  <si>
    <t>ORLEANSKI</t>
  </si>
  <si>
    <t>TRAVERSIE</t>
  </si>
  <si>
    <t>Clothilde</t>
  </si>
  <si>
    <t>BUQUET</t>
  </si>
  <si>
    <t>Damien</t>
  </si>
  <si>
    <t>Jean Cocteau</t>
  </si>
  <si>
    <t>Crépy en valois</t>
  </si>
  <si>
    <t>DIENG</t>
  </si>
  <si>
    <t>Samba</t>
  </si>
  <si>
    <t>DRUELLE</t>
  </si>
  <si>
    <t>Floriane</t>
  </si>
  <si>
    <t>GOURY</t>
  </si>
  <si>
    <t>VESSELA</t>
  </si>
  <si>
    <t>Enzo</t>
  </si>
  <si>
    <t>KYHENG</t>
  </si>
  <si>
    <t>Maxime</t>
  </si>
  <si>
    <t>BETTOUMI</t>
  </si>
  <si>
    <t>Yasin</t>
  </si>
  <si>
    <t>KAZMIERCZAK</t>
  </si>
  <si>
    <t>Nathan</t>
  </si>
  <si>
    <t>ALIDIERE</t>
  </si>
  <si>
    <t>Louane</t>
  </si>
  <si>
    <t>KACZMAREK</t>
  </si>
  <si>
    <t>GHANDRI</t>
  </si>
  <si>
    <t>Yacine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</si>
</sst>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entury Gothic"/>
      <family val="2"/>
    </font>
    <font>
      <sz val="11"/>
      <name val="Century Gothic"/>
      <family val="2"/>
    </font>
    <font>
      <sz val="10"/>
      <name val="Arial"/>
      <family val="2"/>
      <charset val="1"/>
    </font>
    <font>
      <sz val="11"/>
      <color indexed="8"/>
      <name val="Century Gothic"/>
      <family val="2"/>
      <charset val="1"/>
    </font>
    <font>
      <sz val="11"/>
      <name val="Century Gothic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 applyFill="1" applyBorder="1"/>
    <xf numFmtId="2" fontId="0" fillId="0" borderId="0" xfId="0" applyNumberFormat="1" applyFill="1" applyBorder="1"/>
    <xf numFmtId="10" fontId="0" fillId="0" borderId="0" xfId="0" applyNumberForma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scolaire p1 - Tables 1 à A01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scolaire p1 - Tables 1 à A01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scolaire p1 - Tables 1 à A01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opLeftCell="B1" workbookViewId="0">
      <selection activeCell="K15" sqref="K15"/>
    </sheetView>
  </sheetViews>
  <sheetFormatPr baseColWidth="10" defaultColWidth="10.85546875" defaultRowHeight="15" x14ac:dyDescent="0.25"/>
  <cols>
    <col min="1" max="1" width="0" style="1" hidden="1" customWidth="1"/>
    <col min="2" max="2" width="10.85546875" style="1"/>
    <col min="3" max="3" width="24.140625" style="2" customWidth="1"/>
    <col min="4" max="4" width="16.140625" style="2" customWidth="1"/>
    <col min="5" max="6" width="10.85546875" style="2"/>
    <col min="7" max="7" width="37.28515625" style="2" customWidth="1"/>
    <col min="8" max="8" width="26.7109375" style="2" customWidth="1"/>
    <col min="9" max="9" width="13.5703125" style="2" customWidth="1"/>
    <col min="10" max="10" width="8.85546875" style="2" customWidth="1"/>
    <col min="11" max="11" width="13.5703125" style="2" customWidth="1"/>
    <col min="12" max="12" width="10.42578125" style="4" customWidth="1"/>
    <col min="13" max="13" width="12" style="2" customWidth="1"/>
    <col min="14" max="14" width="10" style="2" customWidth="1"/>
    <col min="15" max="15" width="9.28515625" style="4" customWidth="1"/>
    <col min="16" max="16" width="10.85546875" style="2"/>
    <col min="17" max="17" width="13.28515625" style="5" customWidth="1"/>
    <col min="18" max="16384" width="10.85546875" style="2"/>
  </cols>
  <sheetData>
    <row r="1" spans="1:17" x14ac:dyDescent="0.25">
      <c r="J1" s="2">
        <v>505</v>
      </c>
      <c r="K1" s="2" t="s">
        <v>0</v>
      </c>
      <c r="L1" s="3"/>
      <c r="M1" s="2">
        <v>579</v>
      </c>
      <c r="O1" s="3"/>
      <c r="Q1" s="3">
        <v>1084</v>
      </c>
    </row>
    <row r="2" spans="1:17" x14ac:dyDescent="0.2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4" t="s">
        <v>12</v>
      </c>
      <c r="M2" s="2" t="s">
        <v>13</v>
      </c>
      <c r="N2" s="2" t="s">
        <v>14</v>
      </c>
      <c r="O2" s="4" t="s">
        <v>15</v>
      </c>
      <c r="P2" s="2" t="s">
        <v>16</v>
      </c>
      <c r="Q2" s="5" t="s">
        <v>17</v>
      </c>
    </row>
    <row r="3" spans="1:17" ht="16.5" x14ac:dyDescent="0.3">
      <c r="A3" s="1">
        <v>23</v>
      </c>
      <c r="B3" s="1">
        <v>1</v>
      </c>
      <c r="C3" s="2" t="s">
        <v>18</v>
      </c>
      <c r="D3" s="2" t="s">
        <v>19</v>
      </c>
      <c r="E3" s="2" t="s">
        <v>20</v>
      </c>
      <c r="F3" s="6" t="s">
        <v>21</v>
      </c>
      <c r="G3" s="6" t="s">
        <v>22</v>
      </c>
      <c r="H3" s="7" t="s">
        <v>23</v>
      </c>
      <c r="I3" s="2" t="s">
        <v>24</v>
      </c>
      <c r="J3" s="2">
        <v>397</v>
      </c>
      <c r="K3" s="2">
        <v>2</v>
      </c>
      <c r="L3" s="5">
        <f>+J3/$J$1</f>
        <v>0.78613861386138617</v>
      </c>
      <c r="M3" s="2">
        <v>448</v>
      </c>
      <c r="N3" s="2">
        <v>1</v>
      </c>
      <c r="O3" s="5">
        <f>+M3/$M$1</f>
        <v>0.77374784110535411</v>
      </c>
      <c r="P3" s="2">
        <f>+J3+M3</f>
        <v>845</v>
      </c>
      <c r="Q3" s="5">
        <f>+P3/$Q$1</f>
        <v>0.77952029520295207</v>
      </c>
    </row>
    <row r="4" spans="1:17" ht="16.5" x14ac:dyDescent="0.3">
      <c r="A4" s="1">
        <v>22</v>
      </c>
      <c r="B4" s="1">
        <v>2</v>
      </c>
      <c r="C4" s="2" t="s">
        <v>25</v>
      </c>
      <c r="D4" s="2" t="s">
        <v>26</v>
      </c>
      <c r="E4" s="2" t="s">
        <v>27</v>
      </c>
      <c r="F4" s="6" t="s">
        <v>28</v>
      </c>
      <c r="G4" s="6" t="s">
        <v>29</v>
      </c>
      <c r="H4" s="7" t="s">
        <v>30</v>
      </c>
      <c r="I4" s="2" t="s">
        <v>31</v>
      </c>
      <c r="J4" s="2">
        <v>399</v>
      </c>
      <c r="K4" s="2">
        <v>1</v>
      </c>
      <c r="L4" s="5">
        <f t="shared" ref="L4:L67" si="0">+J4/$J$1</f>
        <v>0.79009900990099013</v>
      </c>
      <c r="M4" s="2">
        <v>404</v>
      </c>
      <c r="N4" s="2">
        <v>4</v>
      </c>
      <c r="O4" s="5">
        <f t="shared" ref="O4:O67" si="1">+M4/$M$1</f>
        <v>0.69775474956822103</v>
      </c>
      <c r="P4" s="2">
        <f>+J4+M4</f>
        <v>803</v>
      </c>
      <c r="Q4" s="5">
        <f t="shared" ref="Q4:Q67" si="2">+P4/$Q$1</f>
        <v>0.7407749077490775</v>
      </c>
    </row>
    <row r="5" spans="1:17" ht="16.5" x14ac:dyDescent="0.3">
      <c r="A5" s="1">
        <v>37</v>
      </c>
      <c r="B5" s="1">
        <v>3</v>
      </c>
      <c r="C5" s="2" t="s">
        <v>32</v>
      </c>
      <c r="D5" s="2" t="s">
        <v>33</v>
      </c>
      <c r="E5" s="2" t="s">
        <v>27</v>
      </c>
      <c r="F5" s="8" t="s">
        <v>28</v>
      </c>
      <c r="G5" s="8" t="s">
        <v>34</v>
      </c>
      <c r="H5" s="9" t="s">
        <v>35</v>
      </c>
      <c r="I5" s="2" t="s">
        <v>36</v>
      </c>
      <c r="J5" s="2">
        <v>324</v>
      </c>
      <c r="K5" s="2">
        <v>10</v>
      </c>
      <c r="L5" s="5">
        <f t="shared" si="0"/>
        <v>0.6415841584158416</v>
      </c>
      <c r="M5" s="2">
        <v>418</v>
      </c>
      <c r="N5" s="2">
        <v>2</v>
      </c>
      <c r="O5" s="5">
        <f t="shared" si="1"/>
        <v>0.72193436960276336</v>
      </c>
      <c r="P5" s="2">
        <f>+J5+M5</f>
        <v>742</v>
      </c>
      <c r="Q5" s="5">
        <f t="shared" si="2"/>
        <v>0.68450184501845024</v>
      </c>
    </row>
    <row r="6" spans="1:17" ht="16.5" x14ac:dyDescent="0.3">
      <c r="A6" s="1">
        <v>9</v>
      </c>
      <c r="B6" s="1">
        <v>4</v>
      </c>
      <c r="C6" s="2" t="s">
        <v>37</v>
      </c>
      <c r="D6" s="2" t="s">
        <v>38</v>
      </c>
      <c r="E6" s="2" t="s">
        <v>27</v>
      </c>
      <c r="F6" s="8" t="s">
        <v>28</v>
      </c>
      <c r="G6" s="8" t="s">
        <v>34</v>
      </c>
      <c r="H6" s="9" t="s">
        <v>35</v>
      </c>
      <c r="I6" s="2" t="s">
        <v>39</v>
      </c>
      <c r="J6" s="2">
        <v>332</v>
      </c>
      <c r="K6" s="2">
        <v>8</v>
      </c>
      <c r="L6" s="5">
        <f t="shared" si="0"/>
        <v>0.65742574257425745</v>
      </c>
      <c r="M6" s="2">
        <v>406</v>
      </c>
      <c r="N6" s="2">
        <v>3</v>
      </c>
      <c r="O6" s="5">
        <f t="shared" si="1"/>
        <v>0.70120898100172713</v>
      </c>
      <c r="P6" s="2">
        <f>+J6+M6</f>
        <v>738</v>
      </c>
      <c r="Q6" s="5">
        <f t="shared" si="2"/>
        <v>0.68081180811808117</v>
      </c>
    </row>
    <row r="7" spans="1:17" x14ac:dyDescent="0.25">
      <c r="A7" s="1">
        <v>1</v>
      </c>
      <c r="B7" s="1">
        <v>5</v>
      </c>
      <c r="C7" s="2" t="s">
        <v>40</v>
      </c>
      <c r="D7" s="2" t="s">
        <v>41</v>
      </c>
      <c r="E7" s="2" t="s">
        <v>42</v>
      </c>
      <c r="F7" s="10" t="s">
        <v>21</v>
      </c>
      <c r="G7" s="11"/>
      <c r="H7" s="11" t="s">
        <v>43</v>
      </c>
      <c r="I7" s="2" t="s">
        <v>44</v>
      </c>
      <c r="J7" s="2">
        <v>345</v>
      </c>
      <c r="K7" s="2">
        <v>4</v>
      </c>
      <c r="L7" s="5">
        <f t="shared" si="0"/>
        <v>0.68316831683168322</v>
      </c>
      <c r="M7" s="2">
        <v>390</v>
      </c>
      <c r="N7" s="2">
        <v>6</v>
      </c>
      <c r="O7" s="5">
        <f t="shared" si="1"/>
        <v>0.67357512953367871</v>
      </c>
      <c r="P7" s="2">
        <f>+J7+M7</f>
        <v>735</v>
      </c>
      <c r="Q7" s="5">
        <f t="shared" si="2"/>
        <v>0.6780442804428044</v>
      </c>
    </row>
    <row r="8" spans="1:17" ht="16.5" x14ac:dyDescent="0.3">
      <c r="A8" s="1">
        <v>42</v>
      </c>
      <c r="B8" s="1">
        <v>6</v>
      </c>
      <c r="C8" s="2" t="s">
        <v>45</v>
      </c>
      <c r="D8" s="2" t="s">
        <v>46</v>
      </c>
      <c r="E8" s="2" t="s">
        <v>27</v>
      </c>
      <c r="F8" s="8" t="s">
        <v>28</v>
      </c>
      <c r="G8" s="8" t="s">
        <v>47</v>
      </c>
      <c r="H8" s="9" t="s">
        <v>48</v>
      </c>
      <c r="J8" s="2">
        <v>319</v>
      </c>
      <c r="K8" s="2">
        <v>11</v>
      </c>
      <c r="L8" s="5">
        <f t="shared" si="0"/>
        <v>0.63168316831683169</v>
      </c>
      <c r="M8" s="2">
        <v>403</v>
      </c>
      <c r="N8" s="2">
        <v>5</v>
      </c>
      <c r="O8" s="5">
        <f t="shared" si="1"/>
        <v>0.69602763385146804</v>
      </c>
      <c r="P8" s="2">
        <f>+J8+M8</f>
        <v>722</v>
      </c>
      <c r="Q8" s="5">
        <f t="shared" si="2"/>
        <v>0.66605166051660514</v>
      </c>
    </row>
    <row r="9" spans="1:17" ht="16.5" x14ac:dyDescent="0.3">
      <c r="A9" s="1">
        <v>41</v>
      </c>
      <c r="B9" s="1">
        <v>7</v>
      </c>
      <c r="C9" s="2" t="s">
        <v>49</v>
      </c>
      <c r="D9" s="2" t="s">
        <v>50</v>
      </c>
      <c r="E9" s="2" t="s">
        <v>20</v>
      </c>
      <c r="F9" s="6" t="s">
        <v>21</v>
      </c>
      <c r="G9" s="6" t="s">
        <v>22</v>
      </c>
      <c r="H9" s="7" t="s">
        <v>23</v>
      </c>
      <c r="I9" s="2" t="s">
        <v>51</v>
      </c>
      <c r="J9" s="2">
        <v>350</v>
      </c>
      <c r="K9" s="2">
        <v>3</v>
      </c>
      <c r="L9" s="5">
        <f t="shared" si="0"/>
        <v>0.69306930693069302</v>
      </c>
      <c r="M9" s="2">
        <v>336</v>
      </c>
      <c r="N9" s="2">
        <v>13</v>
      </c>
      <c r="O9" s="5">
        <f t="shared" si="1"/>
        <v>0.5803108808290155</v>
      </c>
      <c r="P9" s="2">
        <f>+J9+M9</f>
        <v>686</v>
      </c>
      <c r="Q9" s="5">
        <f t="shared" si="2"/>
        <v>0.63284132841328411</v>
      </c>
    </row>
    <row r="10" spans="1:17" ht="16.5" x14ac:dyDescent="0.3">
      <c r="A10" s="1">
        <v>8</v>
      </c>
      <c r="B10" s="1">
        <v>8</v>
      </c>
      <c r="C10" s="2" t="s">
        <v>52</v>
      </c>
      <c r="D10" s="2" t="s">
        <v>53</v>
      </c>
      <c r="E10" s="2" t="s">
        <v>27</v>
      </c>
      <c r="F10" s="6" t="s">
        <v>28</v>
      </c>
      <c r="G10" s="6" t="s">
        <v>29</v>
      </c>
      <c r="H10" s="7" t="s">
        <v>30</v>
      </c>
      <c r="J10" s="2">
        <v>282</v>
      </c>
      <c r="K10" s="2">
        <v>17</v>
      </c>
      <c r="L10" s="5">
        <f t="shared" si="0"/>
        <v>0.55841584158415847</v>
      </c>
      <c r="M10" s="2">
        <v>389</v>
      </c>
      <c r="N10" s="2">
        <v>7</v>
      </c>
      <c r="O10" s="5">
        <f t="shared" si="1"/>
        <v>0.67184801381692572</v>
      </c>
      <c r="P10" s="2">
        <f>+J10+M10</f>
        <v>671</v>
      </c>
      <c r="Q10" s="5">
        <f t="shared" si="2"/>
        <v>0.61900369003690037</v>
      </c>
    </row>
    <row r="11" spans="1:17" ht="16.5" x14ac:dyDescent="0.3">
      <c r="A11" s="1">
        <v>16</v>
      </c>
      <c r="B11" s="1">
        <v>9</v>
      </c>
      <c r="C11" s="2" t="s">
        <v>54</v>
      </c>
      <c r="D11" s="2" t="s">
        <v>55</v>
      </c>
      <c r="E11" s="2" t="s">
        <v>27</v>
      </c>
      <c r="F11" s="6" t="s">
        <v>28</v>
      </c>
      <c r="G11" s="6" t="s">
        <v>29</v>
      </c>
      <c r="H11" s="7" t="s">
        <v>30</v>
      </c>
      <c r="J11" s="2">
        <v>309</v>
      </c>
      <c r="K11" s="2">
        <v>13</v>
      </c>
      <c r="L11" s="5">
        <f t="shared" si="0"/>
        <v>0.61188118811881187</v>
      </c>
      <c r="M11" s="2">
        <v>333</v>
      </c>
      <c r="N11" s="2">
        <v>15</v>
      </c>
      <c r="O11" s="5">
        <f t="shared" si="1"/>
        <v>0.57512953367875652</v>
      </c>
      <c r="P11" s="2">
        <f>+J11+M11</f>
        <v>642</v>
      </c>
      <c r="Q11" s="5">
        <f t="shared" si="2"/>
        <v>0.59225092250922506</v>
      </c>
    </row>
    <row r="12" spans="1:17" x14ac:dyDescent="0.25">
      <c r="A12" s="1">
        <v>76</v>
      </c>
      <c r="B12" s="1">
        <v>10</v>
      </c>
      <c r="C12" s="2" t="s">
        <v>56</v>
      </c>
      <c r="D12" s="2" t="s">
        <v>57</v>
      </c>
      <c r="E12" s="2" t="s">
        <v>42</v>
      </c>
      <c r="F12" s="10" t="s">
        <v>21</v>
      </c>
      <c r="G12" s="11" t="s">
        <v>58</v>
      </c>
      <c r="H12" s="10" t="s">
        <v>59</v>
      </c>
      <c r="I12" s="2" t="s">
        <v>60</v>
      </c>
      <c r="J12" s="2">
        <v>332</v>
      </c>
      <c r="K12" s="2">
        <v>8</v>
      </c>
      <c r="L12" s="5">
        <f t="shared" si="0"/>
        <v>0.65742574257425745</v>
      </c>
      <c r="M12" s="2">
        <v>306</v>
      </c>
      <c r="N12" s="2">
        <v>27</v>
      </c>
      <c r="O12" s="5">
        <f t="shared" si="1"/>
        <v>0.52849740932642486</v>
      </c>
      <c r="P12" s="2">
        <f>+J12+M12</f>
        <v>638</v>
      </c>
      <c r="Q12" s="5">
        <f t="shared" si="2"/>
        <v>0.58856088560885611</v>
      </c>
    </row>
    <row r="13" spans="1:17" ht="16.5" x14ac:dyDescent="0.3">
      <c r="A13" s="1">
        <v>40</v>
      </c>
      <c r="B13" s="1">
        <v>11</v>
      </c>
      <c r="C13" s="2" t="s">
        <v>61</v>
      </c>
      <c r="D13" s="2" t="s">
        <v>62</v>
      </c>
      <c r="E13" s="2" t="s">
        <v>63</v>
      </c>
      <c r="F13" s="8" t="s">
        <v>28</v>
      </c>
      <c r="G13" s="8" t="s">
        <v>64</v>
      </c>
      <c r="H13" s="9" t="s">
        <v>65</v>
      </c>
      <c r="I13" s="2" t="s">
        <v>66</v>
      </c>
      <c r="J13" s="2">
        <v>319</v>
      </c>
      <c r="K13" s="2">
        <v>11</v>
      </c>
      <c r="L13" s="5">
        <f t="shared" si="0"/>
        <v>0.63168316831683169</v>
      </c>
      <c r="M13" s="2">
        <v>311</v>
      </c>
      <c r="N13" s="2">
        <v>24</v>
      </c>
      <c r="O13" s="5">
        <f t="shared" si="1"/>
        <v>0.53713298791018993</v>
      </c>
      <c r="P13" s="2">
        <f>+J13+M13</f>
        <v>630</v>
      </c>
      <c r="Q13" s="5">
        <f t="shared" si="2"/>
        <v>0.58118081180811809</v>
      </c>
    </row>
    <row r="14" spans="1:17" ht="16.5" x14ac:dyDescent="0.3">
      <c r="A14" s="1">
        <v>49</v>
      </c>
      <c r="B14" s="1">
        <v>12</v>
      </c>
      <c r="C14" s="2" t="s">
        <v>67</v>
      </c>
      <c r="D14" s="2" t="s">
        <v>68</v>
      </c>
      <c r="E14" s="2" t="s">
        <v>27</v>
      </c>
      <c r="F14" s="8" t="s">
        <v>28</v>
      </c>
      <c r="G14" s="8" t="s">
        <v>69</v>
      </c>
      <c r="H14" s="9" t="s">
        <v>70</v>
      </c>
      <c r="J14" s="2">
        <v>276</v>
      </c>
      <c r="K14" s="2">
        <v>19</v>
      </c>
      <c r="L14" s="5">
        <f t="shared" si="0"/>
        <v>0.54653465346534658</v>
      </c>
      <c r="M14" s="2">
        <v>331</v>
      </c>
      <c r="N14" s="2">
        <v>16</v>
      </c>
      <c r="O14" s="5">
        <f t="shared" si="1"/>
        <v>0.57167530224525043</v>
      </c>
      <c r="P14" s="2">
        <f>+J14+M14</f>
        <v>607</v>
      </c>
      <c r="Q14" s="5">
        <f t="shared" si="2"/>
        <v>0.55996309963099633</v>
      </c>
    </row>
    <row r="15" spans="1:17" ht="16.5" x14ac:dyDescent="0.3">
      <c r="A15" s="1">
        <v>72</v>
      </c>
      <c r="B15" s="1">
        <v>13</v>
      </c>
      <c r="C15" s="2" t="s">
        <v>71</v>
      </c>
      <c r="D15" s="2" t="s">
        <v>72</v>
      </c>
      <c r="E15" s="2" t="s">
        <v>73</v>
      </c>
      <c r="F15" s="6" t="s">
        <v>28</v>
      </c>
      <c r="G15" s="6" t="s">
        <v>74</v>
      </c>
      <c r="H15" s="7" t="s">
        <v>74</v>
      </c>
      <c r="I15" s="2" t="s">
        <v>75</v>
      </c>
      <c r="J15" s="2">
        <v>344</v>
      </c>
      <c r="K15" s="2">
        <v>5</v>
      </c>
      <c r="L15" s="5">
        <f t="shared" si="0"/>
        <v>0.68118811881188124</v>
      </c>
      <c r="M15" s="2">
        <v>253</v>
      </c>
      <c r="N15" s="2">
        <v>44</v>
      </c>
      <c r="O15" s="5">
        <f t="shared" si="1"/>
        <v>0.4369602763385147</v>
      </c>
      <c r="P15" s="2">
        <f>+J15+M15</f>
        <v>597</v>
      </c>
      <c r="Q15" s="5">
        <f t="shared" si="2"/>
        <v>0.55073800738007384</v>
      </c>
    </row>
    <row r="16" spans="1:17" ht="16.5" x14ac:dyDescent="0.3">
      <c r="A16" s="1">
        <v>68</v>
      </c>
      <c r="B16" s="1">
        <v>14</v>
      </c>
      <c r="C16" s="2" t="s">
        <v>40</v>
      </c>
      <c r="D16" s="2" t="s">
        <v>76</v>
      </c>
      <c r="E16" s="2" t="s">
        <v>73</v>
      </c>
      <c r="F16" s="8" t="s">
        <v>28</v>
      </c>
      <c r="G16" s="8" t="s">
        <v>77</v>
      </c>
      <c r="H16" s="9" t="s">
        <v>43</v>
      </c>
      <c r="I16" s="2" t="s">
        <v>78</v>
      </c>
      <c r="J16" s="2">
        <v>279</v>
      </c>
      <c r="K16" s="2">
        <v>18</v>
      </c>
      <c r="L16" s="5">
        <f t="shared" si="0"/>
        <v>0.55247524752475252</v>
      </c>
      <c r="M16" s="2">
        <v>315</v>
      </c>
      <c r="N16" s="2">
        <v>22</v>
      </c>
      <c r="O16" s="5">
        <f t="shared" si="1"/>
        <v>0.54404145077720212</v>
      </c>
      <c r="P16" s="2">
        <f>+J16+M16</f>
        <v>594</v>
      </c>
      <c r="Q16" s="5">
        <f t="shared" si="2"/>
        <v>0.54797047970479706</v>
      </c>
    </row>
    <row r="17" spans="1:17" ht="16.5" x14ac:dyDescent="0.3">
      <c r="A17" s="1">
        <v>2</v>
      </c>
      <c r="B17" s="1">
        <v>15</v>
      </c>
      <c r="C17" s="2" t="s">
        <v>79</v>
      </c>
      <c r="D17" s="2" t="s">
        <v>80</v>
      </c>
      <c r="E17" s="2" t="s">
        <v>27</v>
      </c>
      <c r="F17" s="6" t="s">
        <v>28</v>
      </c>
      <c r="G17" s="6" t="s">
        <v>29</v>
      </c>
      <c r="H17" s="7" t="s">
        <v>30</v>
      </c>
      <c r="J17" s="2">
        <v>268</v>
      </c>
      <c r="K17" s="2">
        <v>22</v>
      </c>
      <c r="L17" s="5">
        <f t="shared" si="0"/>
        <v>0.53069306930693072</v>
      </c>
      <c r="M17" s="2">
        <v>323</v>
      </c>
      <c r="N17" s="2">
        <v>19</v>
      </c>
      <c r="O17" s="5">
        <f t="shared" si="1"/>
        <v>0.55785837651122627</v>
      </c>
      <c r="P17" s="2">
        <f>+J17+M17</f>
        <v>591</v>
      </c>
      <c r="Q17" s="5">
        <f t="shared" si="2"/>
        <v>0.54520295202952029</v>
      </c>
    </row>
    <row r="18" spans="1:17" ht="16.5" x14ac:dyDescent="0.3">
      <c r="A18" s="1">
        <v>74</v>
      </c>
      <c r="B18" s="1">
        <v>16</v>
      </c>
      <c r="C18" s="2" t="s">
        <v>81</v>
      </c>
      <c r="D18" s="2" t="s">
        <v>82</v>
      </c>
      <c r="E18" s="2" t="s">
        <v>27</v>
      </c>
      <c r="F18" s="6" t="s">
        <v>28</v>
      </c>
      <c r="G18" s="6" t="s">
        <v>47</v>
      </c>
      <c r="H18" s="7" t="s">
        <v>83</v>
      </c>
      <c r="J18" s="2">
        <v>255</v>
      </c>
      <c r="K18" s="2">
        <v>24</v>
      </c>
      <c r="L18" s="5">
        <f t="shared" si="0"/>
        <v>0.50495049504950495</v>
      </c>
      <c r="M18" s="2">
        <v>336</v>
      </c>
      <c r="N18" s="2">
        <v>13</v>
      </c>
      <c r="O18" s="5">
        <f t="shared" si="1"/>
        <v>0.5803108808290155</v>
      </c>
      <c r="P18" s="2">
        <f>+J18+M18</f>
        <v>591</v>
      </c>
      <c r="Q18" s="5">
        <f t="shared" si="2"/>
        <v>0.54520295202952029</v>
      </c>
    </row>
    <row r="19" spans="1:17" x14ac:dyDescent="0.25">
      <c r="A19" s="1">
        <v>48</v>
      </c>
      <c r="B19" s="1">
        <v>17</v>
      </c>
      <c r="C19" s="2" t="s">
        <v>84</v>
      </c>
      <c r="D19" s="2" t="s">
        <v>85</v>
      </c>
      <c r="E19" s="2" t="s">
        <v>86</v>
      </c>
      <c r="F19" s="10" t="s">
        <v>21</v>
      </c>
      <c r="G19" s="10" t="s">
        <v>58</v>
      </c>
      <c r="H19" s="10" t="s">
        <v>59</v>
      </c>
      <c r="I19" s="2" t="s">
        <v>87</v>
      </c>
      <c r="J19" s="2">
        <v>242</v>
      </c>
      <c r="K19" s="2">
        <v>26</v>
      </c>
      <c r="L19" s="5">
        <f t="shared" si="0"/>
        <v>0.47920792079207919</v>
      </c>
      <c r="M19" s="2">
        <v>346</v>
      </c>
      <c r="N19" s="2">
        <v>10</v>
      </c>
      <c r="O19" s="5">
        <f t="shared" si="1"/>
        <v>0.59758203799654575</v>
      </c>
      <c r="P19" s="2">
        <f>+J19+M19</f>
        <v>588</v>
      </c>
      <c r="Q19" s="5">
        <f t="shared" si="2"/>
        <v>0.54243542435424352</v>
      </c>
    </row>
    <row r="20" spans="1:17" ht="16.5" x14ac:dyDescent="0.3">
      <c r="A20" s="1">
        <v>15</v>
      </c>
      <c r="B20" s="1">
        <v>18</v>
      </c>
      <c r="C20" s="2" t="s">
        <v>88</v>
      </c>
      <c r="D20" s="2" t="s">
        <v>89</v>
      </c>
      <c r="E20" s="2" t="s">
        <v>73</v>
      </c>
      <c r="F20" s="6" t="s">
        <v>28</v>
      </c>
      <c r="G20" s="6" t="s">
        <v>90</v>
      </c>
      <c r="H20" s="7" t="s">
        <v>91</v>
      </c>
      <c r="I20" s="2" t="s">
        <v>92</v>
      </c>
      <c r="J20" s="2">
        <v>226</v>
      </c>
      <c r="K20" s="2">
        <v>32</v>
      </c>
      <c r="L20" s="5">
        <f t="shared" si="0"/>
        <v>0.44752475247524753</v>
      </c>
      <c r="M20" s="2">
        <v>351</v>
      </c>
      <c r="N20" s="2">
        <v>8</v>
      </c>
      <c r="O20" s="5">
        <f t="shared" si="1"/>
        <v>0.60621761658031093</v>
      </c>
      <c r="P20" s="2">
        <f>+J20+M20</f>
        <v>577</v>
      </c>
      <c r="Q20" s="5">
        <f t="shared" si="2"/>
        <v>0.53228782287822873</v>
      </c>
    </row>
    <row r="21" spans="1:17" ht="16.5" x14ac:dyDescent="0.3">
      <c r="A21" s="1">
        <v>39</v>
      </c>
      <c r="B21" s="1">
        <v>19</v>
      </c>
      <c r="C21" s="2" t="s">
        <v>93</v>
      </c>
      <c r="D21" s="2" t="s">
        <v>94</v>
      </c>
      <c r="E21" s="2" t="s">
        <v>27</v>
      </c>
      <c r="F21" s="8" t="s">
        <v>28</v>
      </c>
      <c r="G21" s="8" t="s">
        <v>95</v>
      </c>
      <c r="H21" s="9" t="s">
        <v>96</v>
      </c>
      <c r="J21" s="2">
        <v>305</v>
      </c>
      <c r="K21" s="2">
        <v>14</v>
      </c>
      <c r="L21" s="5">
        <f t="shared" si="0"/>
        <v>0.60396039603960394</v>
      </c>
      <c r="M21" s="2">
        <v>270</v>
      </c>
      <c r="N21" s="2">
        <v>38</v>
      </c>
      <c r="O21" s="5">
        <f t="shared" si="1"/>
        <v>0.46632124352331605</v>
      </c>
      <c r="P21" s="2">
        <f>+J21+M21</f>
        <v>575</v>
      </c>
      <c r="Q21" s="5">
        <f t="shared" si="2"/>
        <v>0.53044280442804426</v>
      </c>
    </row>
    <row r="22" spans="1:17" ht="16.5" x14ac:dyDescent="0.3">
      <c r="A22" s="1">
        <v>14</v>
      </c>
      <c r="B22" s="1">
        <v>20</v>
      </c>
      <c r="C22" s="2" t="s">
        <v>97</v>
      </c>
      <c r="D22" s="2" t="s">
        <v>98</v>
      </c>
      <c r="E22" s="2" t="s">
        <v>27</v>
      </c>
      <c r="F22" s="6" t="s">
        <v>28</v>
      </c>
      <c r="G22" s="6" t="s">
        <v>29</v>
      </c>
      <c r="H22" s="7" t="s">
        <v>30</v>
      </c>
      <c r="J22" s="2">
        <v>222</v>
      </c>
      <c r="K22" s="2">
        <v>35</v>
      </c>
      <c r="L22" s="5">
        <f t="shared" si="0"/>
        <v>0.43960396039603961</v>
      </c>
      <c r="M22" s="2">
        <v>351</v>
      </c>
      <c r="N22" s="2">
        <v>8</v>
      </c>
      <c r="O22" s="5">
        <f t="shared" si="1"/>
        <v>0.60621761658031093</v>
      </c>
      <c r="P22" s="2">
        <f>+J22+M22</f>
        <v>573</v>
      </c>
      <c r="Q22" s="5">
        <f t="shared" si="2"/>
        <v>0.52859778597785978</v>
      </c>
    </row>
    <row r="23" spans="1:17" ht="16.5" x14ac:dyDescent="0.3">
      <c r="A23" s="1">
        <v>73</v>
      </c>
      <c r="B23" s="1">
        <v>21</v>
      </c>
      <c r="C23" s="2" t="s">
        <v>99</v>
      </c>
      <c r="D23" s="2" t="s">
        <v>100</v>
      </c>
      <c r="E23" s="2" t="s">
        <v>101</v>
      </c>
      <c r="F23" s="6" t="s">
        <v>21</v>
      </c>
      <c r="G23" s="6" t="s">
        <v>102</v>
      </c>
      <c r="H23" s="7" t="s">
        <v>103</v>
      </c>
      <c r="I23" s="2" t="s">
        <v>104</v>
      </c>
      <c r="J23" s="2">
        <v>343</v>
      </c>
      <c r="K23" s="2">
        <v>6</v>
      </c>
      <c r="L23" s="5">
        <f t="shared" si="0"/>
        <v>0.67920792079207926</v>
      </c>
      <c r="M23" s="2">
        <v>229</v>
      </c>
      <c r="N23" s="2">
        <v>53</v>
      </c>
      <c r="O23" s="5">
        <f t="shared" si="1"/>
        <v>0.39550949913644212</v>
      </c>
      <c r="P23" s="2">
        <f>+J23+M23</f>
        <v>572</v>
      </c>
      <c r="Q23" s="5">
        <f t="shared" si="2"/>
        <v>0.52767527675276749</v>
      </c>
    </row>
    <row r="24" spans="1:17" ht="16.5" x14ac:dyDescent="0.3">
      <c r="A24" s="1">
        <v>45</v>
      </c>
      <c r="B24" s="1">
        <v>22</v>
      </c>
      <c r="C24" s="2" t="s">
        <v>105</v>
      </c>
      <c r="D24" s="2" t="s">
        <v>106</v>
      </c>
      <c r="E24" s="2" t="s">
        <v>101</v>
      </c>
      <c r="F24" s="6" t="s">
        <v>21</v>
      </c>
      <c r="G24" s="6" t="s">
        <v>107</v>
      </c>
      <c r="H24" s="7" t="s">
        <v>91</v>
      </c>
      <c r="J24" s="2">
        <v>288</v>
      </c>
      <c r="K24" s="2">
        <v>16</v>
      </c>
      <c r="L24" s="5">
        <f t="shared" si="0"/>
        <v>0.57029702970297025</v>
      </c>
      <c r="M24" s="2">
        <v>279</v>
      </c>
      <c r="N24" s="2">
        <v>32</v>
      </c>
      <c r="O24" s="5">
        <f t="shared" si="1"/>
        <v>0.48186528497409326</v>
      </c>
      <c r="P24" s="2">
        <f>+J24+M24</f>
        <v>567</v>
      </c>
      <c r="Q24" s="5">
        <f t="shared" si="2"/>
        <v>0.52306273062730624</v>
      </c>
    </row>
    <row r="25" spans="1:17" ht="16.5" x14ac:dyDescent="0.3">
      <c r="A25" s="1">
        <v>36</v>
      </c>
      <c r="B25" s="1">
        <v>23</v>
      </c>
      <c r="C25" s="2" t="s">
        <v>108</v>
      </c>
      <c r="D25" s="2" t="s">
        <v>109</v>
      </c>
      <c r="E25" s="2" t="s">
        <v>27</v>
      </c>
      <c r="F25" s="6" t="s">
        <v>28</v>
      </c>
      <c r="G25" s="6" t="s">
        <v>29</v>
      </c>
      <c r="H25" s="7" t="s">
        <v>30</v>
      </c>
      <c r="J25" s="2">
        <v>270</v>
      </c>
      <c r="K25" s="2">
        <v>21</v>
      </c>
      <c r="L25" s="5">
        <f t="shared" si="0"/>
        <v>0.53465346534653468</v>
      </c>
      <c r="M25" s="2">
        <v>290</v>
      </c>
      <c r="N25" s="2">
        <v>31</v>
      </c>
      <c r="O25" s="5">
        <f t="shared" si="1"/>
        <v>0.50086355785837655</v>
      </c>
      <c r="P25" s="2">
        <f>+J25+M25</f>
        <v>560</v>
      </c>
      <c r="Q25" s="5">
        <f t="shared" si="2"/>
        <v>0.51660516605166051</v>
      </c>
    </row>
    <row r="26" spans="1:17" ht="16.5" x14ac:dyDescent="0.3">
      <c r="A26" s="1">
        <v>50</v>
      </c>
      <c r="B26" s="1">
        <v>24</v>
      </c>
      <c r="C26" s="2" t="s">
        <v>71</v>
      </c>
      <c r="D26" s="2" t="s">
        <v>110</v>
      </c>
      <c r="E26" s="2" t="s">
        <v>27</v>
      </c>
      <c r="F26" s="6" t="s">
        <v>28</v>
      </c>
      <c r="G26" s="6" t="s">
        <v>111</v>
      </c>
      <c r="H26" s="7" t="s">
        <v>103</v>
      </c>
      <c r="J26" s="2">
        <v>214</v>
      </c>
      <c r="K26" s="2">
        <v>40</v>
      </c>
      <c r="L26" s="5">
        <f t="shared" si="0"/>
        <v>0.42376237623762375</v>
      </c>
      <c r="M26" s="2">
        <v>342</v>
      </c>
      <c r="N26" s="2">
        <v>12</v>
      </c>
      <c r="O26" s="5">
        <f t="shared" si="1"/>
        <v>0.59067357512953367</v>
      </c>
      <c r="P26" s="2">
        <f>+J26+M26</f>
        <v>556</v>
      </c>
      <c r="Q26" s="5">
        <f t="shared" si="2"/>
        <v>0.51291512915129156</v>
      </c>
    </row>
    <row r="27" spans="1:17" ht="16.5" x14ac:dyDescent="0.3">
      <c r="A27" s="1">
        <v>46</v>
      </c>
      <c r="B27" s="1">
        <v>25</v>
      </c>
      <c r="C27" s="2" t="s">
        <v>112</v>
      </c>
      <c r="D27" s="2" t="s">
        <v>113</v>
      </c>
      <c r="E27" s="2" t="s">
        <v>27</v>
      </c>
      <c r="F27" s="8" t="s">
        <v>28</v>
      </c>
      <c r="G27" s="8" t="s">
        <v>114</v>
      </c>
      <c r="H27" s="9" t="s">
        <v>115</v>
      </c>
      <c r="J27" s="2">
        <v>236</v>
      </c>
      <c r="K27" s="2">
        <v>27</v>
      </c>
      <c r="L27" s="5">
        <f t="shared" si="0"/>
        <v>0.46732673267326735</v>
      </c>
      <c r="M27" s="2">
        <v>319</v>
      </c>
      <c r="N27" s="2">
        <v>20</v>
      </c>
      <c r="O27" s="5">
        <f t="shared" si="1"/>
        <v>0.5509499136442142</v>
      </c>
      <c r="P27" s="2">
        <f>+J27+M27</f>
        <v>555</v>
      </c>
      <c r="Q27" s="5">
        <f t="shared" si="2"/>
        <v>0.51199261992619927</v>
      </c>
    </row>
    <row r="28" spans="1:17" ht="16.5" x14ac:dyDescent="0.3">
      <c r="A28" s="1">
        <v>38</v>
      </c>
      <c r="B28" s="1">
        <v>26</v>
      </c>
      <c r="C28" s="2" t="s">
        <v>116</v>
      </c>
      <c r="D28" s="2" t="s">
        <v>117</v>
      </c>
      <c r="E28" s="2" t="s">
        <v>27</v>
      </c>
      <c r="F28" s="6" t="s">
        <v>28</v>
      </c>
      <c r="G28" s="6" t="s">
        <v>29</v>
      </c>
      <c r="H28" s="7" t="s">
        <v>30</v>
      </c>
      <c r="J28" s="2">
        <v>333</v>
      </c>
      <c r="K28" s="2">
        <v>7</v>
      </c>
      <c r="L28" s="5">
        <f t="shared" si="0"/>
        <v>0.65940594059405944</v>
      </c>
      <c r="M28" s="2">
        <v>205</v>
      </c>
      <c r="N28" s="2">
        <v>62</v>
      </c>
      <c r="O28" s="5">
        <f t="shared" si="1"/>
        <v>0.3540587219343696</v>
      </c>
      <c r="P28" s="2">
        <f>+J28+M28</f>
        <v>538</v>
      </c>
      <c r="Q28" s="5">
        <f t="shared" si="2"/>
        <v>0.49630996309963099</v>
      </c>
    </row>
    <row r="29" spans="1:17" ht="16.5" x14ac:dyDescent="0.3">
      <c r="A29" s="1">
        <v>27</v>
      </c>
      <c r="B29" s="1">
        <v>27</v>
      </c>
      <c r="C29" s="2" t="s">
        <v>118</v>
      </c>
      <c r="D29" s="2" t="s">
        <v>119</v>
      </c>
      <c r="E29" s="2" t="s">
        <v>73</v>
      </c>
      <c r="F29" s="6" t="s">
        <v>28</v>
      </c>
      <c r="G29" s="6" t="s">
        <v>90</v>
      </c>
      <c r="H29" s="7" t="s">
        <v>91</v>
      </c>
      <c r="J29" s="2">
        <v>208</v>
      </c>
      <c r="K29" s="2">
        <v>43</v>
      </c>
      <c r="L29" s="5">
        <f t="shared" si="0"/>
        <v>0.41188118811881186</v>
      </c>
      <c r="M29" s="2">
        <v>327</v>
      </c>
      <c r="N29" s="2">
        <v>18</v>
      </c>
      <c r="O29" s="5">
        <f t="shared" si="1"/>
        <v>0.56476683937823835</v>
      </c>
      <c r="P29" s="2">
        <f>+J29+M29</f>
        <v>535</v>
      </c>
      <c r="Q29" s="5">
        <f t="shared" si="2"/>
        <v>0.49354243542435422</v>
      </c>
    </row>
    <row r="30" spans="1:17" ht="16.5" x14ac:dyDescent="0.3">
      <c r="A30" s="1">
        <v>60</v>
      </c>
      <c r="B30" s="1">
        <v>28</v>
      </c>
      <c r="C30" s="2" t="s">
        <v>120</v>
      </c>
      <c r="D30" s="2" t="s">
        <v>121</v>
      </c>
      <c r="E30" s="2" t="s">
        <v>101</v>
      </c>
      <c r="F30" s="6" t="s">
        <v>21</v>
      </c>
      <c r="G30" s="6" t="s">
        <v>102</v>
      </c>
      <c r="H30" s="7" t="s">
        <v>103</v>
      </c>
      <c r="J30" s="2">
        <v>299</v>
      </c>
      <c r="K30" s="2">
        <v>15</v>
      </c>
      <c r="L30" s="5">
        <f t="shared" si="0"/>
        <v>0.59207920792079205</v>
      </c>
      <c r="M30" s="2">
        <v>235</v>
      </c>
      <c r="N30" s="2">
        <v>49</v>
      </c>
      <c r="O30" s="5">
        <f t="shared" si="1"/>
        <v>0.40587219343696029</v>
      </c>
      <c r="P30" s="2">
        <f>+J30+M30</f>
        <v>534</v>
      </c>
      <c r="Q30" s="5">
        <f t="shared" si="2"/>
        <v>0.49261992619926198</v>
      </c>
    </row>
    <row r="31" spans="1:17" ht="16.5" x14ac:dyDescent="0.3">
      <c r="A31" s="1" t="s">
        <v>122</v>
      </c>
      <c r="B31" s="1">
        <v>29</v>
      </c>
      <c r="C31" s="2" t="s">
        <v>123</v>
      </c>
      <c r="D31" s="2" t="s">
        <v>124</v>
      </c>
      <c r="E31" s="2" t="s">
        <v>101</v>
      </c>
      <c r="F31" s="6" t="s">
        <v>21</v>
      </c>
      <c r="G31" s="6" t="s">
        <v>125</v>
      </c>
      <c r="H31" s="7" t="s">
        <v>126</v>
      </c>
      <c r="J31" s="2">
        <v>223</v>
      </c>
      <c r="K31" s="2">
        <v>34</v>
      </c>
      <c r="L31" s="5">
        <f t="shared" si="0"/>
        <v>0.44158415841584159</v>
      </c>
      <c r="M31" s="2">
        <v>309</v>
      </c>
      <c r="N31" s="2">
        <v>25</v>
      </c>
      <c r="O31" s="5">
        <f t="shared" si="1"/>
        <v>0.53367875647668395</v>
      </c>
      <c r="P31" s="2">
        <f>+J31+M31</f>
        <v>532</v>
      </c>
      <c r="Q31" s="5">
        <f t="shared" si="2"/>
        <v>0.4907749077490775</v>
      </c>
    </row>
    <row r="32" spans="1:17" ht="16.5" x14ac:dyDescent="0.3">
      <c r="A32" s="1">
        <v>24</v>
      </c>
      <c r="B32" s="1">
        <v>30</v>
      </c>
      <c r="C32" s="2" t="s">
        <v>127</v>
      </c>
      <c r="D32" s="2" t="s">
        <v>128</v>
      </c>
      <c r="E32" s="2" t="s">
        <v>27</v>
      </c>
      <c r="F32" s="6" t="s">
        <v>28</v>
      </c>
      <c r="G32" s="6" t="s">
        <v>29</v>
      </c>
      <c r="H32" s="7" t="s">
        <v>30</v>
      </c>
      <c r="J32" s="2">
        <v>273</v>
      </c>
      <c r="K32" s="2">
        <v>20</v>
      </c>
      <c r="L32" s="5">
        <f t="shared" si="0"/>
        <v>0.54059405940594063</v>
      </c>
      <c r="M32" s="2">
        <v>257</v>
      </c>
      <c r="N32" s="2">
        <v>42</v>
      </c>
      <c r="O32" s="5">
        <f t="shared" si="1"/>
        <v>0.44386873920552677</v>
      </c>
      <c r="P32" s="2">
        <f>+J32+M32</f>
        <v>530</v>
      </c>
      <c r="Q32" s="5">
        <f t="shared" si="2"/>
        <v>0.48892988929889297</v>
      </c>
    </row>
    <row r="33" spans="1:17" ht="16.5" x14ac:dyDescent="0.3">
      <c r="A33" s="1">
        <v>11</v>
      </c>
      <c r="B33" s="1">
        <v>31</v>
      </c>
      <c r="C33" s="2" t="s">
        <v>129</v>
      </c>
      <c r="D33" s="2" t="s">
        <v>130</v>
      </c>
      <c r="E33" s="2" t="s">
        <v>20</v>
      </c>
      <c r="F33" s="6" t="s">
        <v>21</v>
      </c>
      <c r="G33" s="6" t="s">
        <v>22</v>
      </c>
      <c r="H33" s="7" t="s">
        <v>23</v>
      </c>
      <c r="J33" s="2">
        <v>222</v>
      </c>
      <c r="K33" s="2">
        <v>35</v>
      </c>
      <c r="L33" s="5">
        <f t="shared" si="0"/>
        <v>0.43960396039603961</v>
      </c>
      <c r="M33" s="2">
        <v>305</v>
      </c>
      <c r="N33" s="2">
        <v>28</v>
      </c>
      <c r="O33" s="5">
        <f t="shared" si="1"/>
        <v>0.52677029360967187</v>
      </c>
      <c r="P33" s="2">
        <f>+J33+M33</f>
        <v>527</v>
      </c>
      <c r="Q33" s="5">
        <f t="shared" si="2"/>
        <v>0.48616236162361626</v>
      </c>
    </row>
    <row r="34" spans="1:17" ht="16.5" x14ac:dyDescent="0.3">
      <c r="A34" s="1">
        <v>75</v>
      </c>
      <c r="B34" s="1">
        <v>32</v>
      </c>
      <c r="C34" s="2" t="s">
        <v>131</v>
      </c>
      <c r="D34" s="2" t="s">
        <v>132</v>
      </c>
      <c r="E34" s="2" t="s">
        <v>73</v>
      </c>
      <c r="F34" s="6" t="s">
        <v>28</v>
      </c>
      <c r="G34" s="6" t="s">
        <v>29</v>
      </c>
      <c r="H34" s="7" t="s">
        <v>30</v>
      </c>
      <c r="J34" s="2">
        <v>167</v>
      </c>
      <c r="K34" s="2">
        <v>60</v>
      </c>
      <c r="L34" s="5">
        <f t="shared" si="0"/>
        <v>0.33069306930693071</v>
      </c>
      <c r="M34" s="2">
        <v>343</v>
      </c>
      <c r="N34" s="2">
        <v>11</v>
      </c>
      <c r="O34" s="5">
        <f t="shared" si="1"/>
        <v>0.59240069084628666</v>
      </c>
      <c r="P34" s="2">
        <f>+J34+M34</f>
        <v>510</v>
      </c>
      <c r="Q34" s="5">
        <f t="shared" si="2"/>
        <v>0.47047970479704798</v>
      </c>
    </row>
    <row r="35" spans="1:17" ht="16.5" x14ac:dyDescent="0.3">
      <c r="A35" s="1">
        <v>54</v>
      </c>
      <c r="B35" s="1">
        <v>33</v>
      </c>
      <c r="C35" s="2" t="s">
        <v>133</v>
      </c>
      <c r="D35" s="2" t="s">
        <v>134</v>
      </c>
      <c r="E35" s="2" t="s">
        <v>42</v>
      </c>
      <c r="F35" s="6" t="s">
        <v>21</v>
      </c>
      <c r="G35" s="6" t="s">
        <v>102</v>
      </c>
      <c r="H35" s="7" t="s">
        <v>103</v>
      </c>
      <c r="J35" s="2">
        <v>233</v>
      </c>
      <c r="K35" s="2">
        <v>28</v>
      </c>
      <c r="L35" s="5">
        <f t="shared" si="0"/>
        <v>0.46138613861386141</v>
      </c>
      <c r="M35" s="2">
        <v>272</v>
      </c>
      <c r="N35" s="2">
        <v>37</v>
      </c>
      <c r="O35" s="5">
        <f t="shared" si="1"/>
        <v>0.46977547495682209</v>
      </c>
      <c r="P35" s="2">
        <f>+J35+M35</f>
        <v>505</v>
      </c>
      <c r="Q35" s="5">
        <f t="shared" si="2"/>
        <v>0.46586715867158673</v>
      </c>
    </row>
    <row r="36" spans="1:17" ht="16.5" x14ac:dyDescent="0.3">
      <c r="A36" s="1">
        <v>43</v>
      </c>
      <c r="B36" s="1">
        <v>34</v>
      </c>
      <c r="C36" s="2" t="s">
        <v>135</v>
      </c>
      <c r="D36" s="2" t="s">
        <v>136</v>
      </c>
      <c r="E36" s="2" t="s">
        <v>27</v>
      </c>
      <c r="F36" s="8" t="s">
        <v>28</v>
      </c>
      <c r="G36" s="8" t="s">
        <v>114</v>
      </c>
      <c r="H36" s="9" t="s">
        <v>115</v>
      </c>
      <c r="J36" s="2">
        <v>249</v>
      </c>
      <c r="K36" s="2">
        <v>25</v>
      </c>
      <c r="L36" s="5">
        <f t="shared" si="0"/>
        <v>0.49306930693069306</v>
      </c>
      <c r="M36" s="2">
        <v>248</v>
      </c>
      <c r="N36" s="2">
        <v>47</v>
      </c>
      <c r="O36" s="5">
        <f t="shared" si="1"/>
        <v>0.42832469775474957</v>
      </c>
      <c r="P36" s="2">
        <f>+J36+M36</f>
        <v>497</v>
      </c>
      <c r="Q36" s="5">
        <f t="shared" si="2"/>
        <v>0.45848708487084872</v>
      </c>
    </row>
    <row r="37" spans="1:17" ht="16.5" x14ac:dyDescent="0.3">
      <c r="A37" s="1">
        <v>35</v>
      </c>
      <c r="B37" s="1">
        <v>35</v>
      </c>
      <c r="C37" s="2" t="s">
        <v>137</v>
      </c>
      <c r="D37" s="2" t="s">
        <v>138</v>
      </c>
      <c r="E37" s="2" t="s">
        <v>27</v>
      </c>
      <c r="F37" s="6" t="s">
        <v>28</v>
      </c>
      <c r="G37" s="6" t="s">
        <v>90</v>
      </c>
      <c r="H37" s="7" t="s">
        <v>91</v>
      </c>
      <c r="J37" s="2">
        <v>186</v>
      </c>
      <c r="K37" s="2">
        <v>50</v>
      </c>
      <c r="L37" s="5">
        <f t="shared" si="0"/>
        <v>0.36831683168316831</v>
      </c>
      <c r="M37" s="2">
        <v>308</v>
      </c>
      <c r="N37" s="2">
        <v>26</v>
      </c>
      <c r="O37" s="5">
        <f t="shared" si="1"/>
        <v>0.53195164075993095</v>
      </c>
      <c r="P37" s="2">
        <f>+J37+M37</f>
        <v>494</v>
      </c>
      <c r="Q37" s="5">
        <f t="shared" si="2"/>
        <v>0.45571955719557194</v>
      </c>
    </row>
    <row r="38" spans="1:17" ht="16.5" x14ac:dyDescent="0.3">
      <c r="A38" s="1">
        <v>5</v>
      </c>
      <c r="B38" s="1">
        <v>36</v>
      </c>
      <c r="C38" s="2" t="s">
        <v>139</v>
      </c>
      <c r="D38" s="2" t="s">
        <v>140</v>
      </c>
      <c r="E38" s="2" t="s">
        <v>27</v>
      </c>
      <c r="F38" s="8" t="s">
        <v>28</v>
      </c>
      <c r="G38" s="8" t="s">
        <v>69</v>
      </c>
      <c r="H38" s="9" t="s">
        <v>70</v>
      </c>
      <c r="J38" s="2">
        <v>216</v>
      </c>
      <c r="K38" s="2">
        <v>38</v>
      </c>
      <c r="L38" s="5">
        <f t="shared" si="0"/>
        <v>0.42772277227722771</v>
      </c>
      <c r="M38" s="2">
        <v>278</v>
      </c>
      <c r="N38" s="2">
        <v>33</v>
      </c>
      <c r="O38" s="5">
        <f t="shared" si="1"/>
        <v>0.48013816925734026</v>
      </c>
      <c r="P38" s="2">
        <f>+J38+M38</f>
        <v>494</v>
      </c>
      <c r="Q38" s="5">
        <f t="shared" si="2"/>
        <v>0.45571955719557194</v>
      </c>
    </row>
    <row r="39" spans="1:17" ht="16.5" x14ac:dyDescent="0.3">
      <c r="A39" s="1">
        <v>63</v>
      </c>
      <c r="B39" s="1">
        <v>37</v>
      </c>
      <c r="C39" s="2" t="s">
        <v>141</v>
      </c>
      <c r="D39" s="2" t="s">
        <v>142</v>
      </c>
      <c r="E39" s="2" t="s">
        <v>73</v>
      </c>
      <c r="F39" s="6" t="s">
        <v>28</v>
      </c>
      <c r="G39" s="6" t="s">
        <v>29</v>
      </c>
      <c r="H39" s="7" t="s">
        <v>30</v>
      </c>
      <c r="J39" s="2">
        <v>175</v>
      </c>
      <c r="K39" s="2">
        <v>56</v>
      </c>
      <c r="L39" s="5">
        <f t="shared" si="0"/>
        <v>0.34653465346534651</v>
      </c>
      <c r="M39" s="2">
        <v>317</v>
      </c>
      <c r="N39" s="2">
        <v>21</v>
      </c>
      <c r="O39" s="5">
        <f t="shared" si="1"/>
        <v>0.5474956822107081</v>
      </c>
      <c r="P39" s="2">
        <f>+J39+M39</f>
        <v>492</v>
      </c>
      <c r="Q39" s="5">
        <f t="shared" si="2"/>
        <v>0.45387453874538747</v>
      </c>
    </row>
    <row r="40" spans="1:17" ht="16.5" x14ac:dyDescent="0.3">
      <c r="A40" s="1">
        <v>55</v>
      </c>
      <c r="B40" s="1">
        <v>38</v>
      </c>
      <c r="C40" s="2" t="s">
        <v>143</v>
      </c>
      <c r="D40" s="2" t="s">
        <v>144</v>
      </c>
      <c r="E40" s="2" t="s">
        <v>73</v>
      </c>
      <c r="F40" s="8" t="s">
        <v>28</v>
      </c>
      <c r="G40" s="8" t="s">
        <v>69</v>
      </c>
      <c r="H40" s="9" t="s">
        <v>70</v>
      </c>
      <c r="J40" s="2">
        <v>265</v>
      </c>
      <c r="K40" s="2">
        <v>23</v>
      </c>
      <c r="L40" s="5">
        <f t="shared" si="0"/>
        <v>0.52475247524752477</v>
      </c>
      <c r="M40" s="2">
        <v>226</v>
      </c>
      <c r="N40" s="2">
        <v>55</v>
      </c>
      <c r="O40" s="5">
        <f t="shared" si="1"/>
        <v>0.39032815198618309</v>
      </c>
      <c r="P40" s="2">
        <f>+J40+M40</f>
        <v>491</v>
      </c>
      <c r="Q40" s="5">
        <f t="shared" si="2"/>
        <v>0.45295202952029523</v>
      </c>
    </row>
    <row r="41" spans="1:17" ht="16.5" x14ac:dyDescent="0.3">
      <c r="A41" s="1">
        <v>30</v>
      </c>
      <c r="B41" s="1">
        <v>39</v>
      </c>
      <c r="C41" s="2" t="s">
        <v>145</v>
      </c>
      <c r="D41" s="2" t="s">
        <v>146</v>
      </c>
      <c r="E41" s="2" t="s">
        <v>73</v>
      </c>
      <c r="F41" s="6" t="s">
        <v>28</v>
      </c>
      <c r="G41" s="6" t="s">
        <v>29</v>
      </c>
      <c r="H41" s="7" t="s">
        <v>30</v>
      </c>
      <c r="J41" s="2">
        <v>226</v>
      </c>
      <c r="K41" s="2">
        <v>32</v>
      </c>
      <c r="L41" s="5">
        <f t="shared" si="0"/>
        <v>0.44752475247524753</v>
      </c>
      <c r="M41" s="2">
        <v>265</v>
      </c>
      <c r="N41" s="2">
        <v>40</v>
      </c>
      <c r="O41" s="5">
        <f t="shared" si="1"/>
        <v>0.45768566493955093</v>
      </c>
      <c r="P41" s="2">
        <f>+J41+M41</f>
        <v>491</v>
      </c>
      <c r="Q41" s="5">
        <f t="shared" si="2"/>
        <v>0.45295202952029523</v>
      </c>
    </row>
    <row r="42" spans="1:17" ht="16.5" x14ac:dyDescent="0.3">
      <c r="A42" s="1">
        <v>10</v>
      </c>
      <c r="B42" s="1">
        <v>40</v>
      </c>
      <c r="C42" s="2" t="s">
        <v>147</v>
      </c>
      <c r="D42" s="2" t="s">
        <v>148</v>
      </c>
      <c r="E42" s="2" t="s">
        <v>27</v>
      </c>
      <c r="F42" s="6" t="s">
        <v>28</v>
      </c>
      <c r="G42" s="6" t="s">
        <v>29</v>
      </c>
      <c r="H42" s="7" t="s">
        <v>30</v>
      </c>
      <c r="J42" s="2">
        <v>209</v>
      </c>
      <c r="K42" s="2">
        <v>42</v>
      </c>
      <c r="L42" s="5">
        <f t="shared" si="0"/>
        <v>0.41386138613861384</v>
      </c>
      <c r="M42" s="2">
        <v>278</v>
      </c>
      <c r="N42" s="2">
        <v>33</v>
      </c>
      <c r="O42" s="5">
        <f t="shared" si="1"/>
        <v>0.48013816925734026</v>
      </c>
      <c r="P42" s="2">
        <f>+J42+M42</f>
        <v>487</v>
      </c>
      <c r="Q42" s="5">
        <f t="shared" si="2"/>
        <v>0.44926199261992622</v>
      </c>
    </row>
    <row r="43" spans="1:17" ht="16.5" x14ac:dyDescent="0.3">
      <c r="A43" s="1">
        <v>12</v>
      </c>
      <c r="B43" s="1">
        <v>41</v>
      </c>
      <c r="C43" s="2" t="s">
        <v>149</v>
      </c>
      <c r="D43" s="2" t="s">
        <v>150</v>
      </c>
      <c r="E43" s="2" t="s">
        <v>27</v>
      </c>
      <c r="F43" s="6" t="s">
        <v>28</v>
      </c>
      <c r="G43" s="6" t="s">
        <v>29</v>
      </c>
      <c r="H43" s="7" t="s">
        <v>30</v>
      </c>
      <c r="J43" s="2">
        <v>193</v>
      </c>
      <c r="K43" s="2">
        <v>47</v>
      </c>
      <c r="L43" s="5">
        <f t="shared" si="0"/>
        <v>0.38217821782178218</v>
      </c>
      <c r="M43" s="2">
        <v>292</v>
      </c>
      <c r="N43" s="2">
        <v>30</v>
      </c>
      <c r="O43" s="5">
        <f t="shared" si="1"/>
        <v>0.50431778929188253</v>
      </c>
      <c r="P43" s="2">
        <f>+J43+M43</f>
        <v>485</v>
      </c>
      <c r="Q43" s="5">
        <f t="shared" si="2"/>
        <v>0.44741697416974169</v>
      </c>
    </row>
    <row r="44" spans="1:17" ht="16.5" x14ac:dyDescent="0.3">
      <c r="A44" s="1">
        <v>31</v>
      </c>
      <c r="B44" s="1">
        <v>42</v>
      </c>
      <c r="C44" s="2" t="s">
        <v>151</v>
      </c>
      <c r="D44" s="2" t="s">
        <v>152</v>
      </c>
      <c r="E44" s="2" t="s">
        <v>27</v>
      </c>
      <c r="F44" s="6" t="s">
        <v>28</v>
      </c>
      <c r="G44" s="6" t="s">
        <v>90</v>
      </c>
      <c r="H44" s="7" t="s">
        <v>91</v>
      </c>
      <c r="J44" s="2">
        <v>231</v>
      </c>
      <c r="K44" s="2">
        <v>29</v>
      </c>
      <c r="L44" s="5">
        <f t="shared" si="0"/>
        <v>0.45742574257425744</v>
      </c>
      <c r="M44" s="2">
        <v>253</v>
      </c>
      <c r="N44" s="2">
        <v>44</v>
      </c>
      <c r="O44" s="5">
        <f t="shared" si="1"/>
        <v>0.4369602763385147</v>
      </c>
      <c r="P44" s="2">
        <f>+J44+M44</f>
        <v>484</v>
      </c>
      <c r="Q44" s="5">
        <f t="shared" si="2"/>
        <v>0.44649446494464945</v>
      </c>
    </row>
    <row r="45" spans="1:17" ht="16.5" x14ac:dyDescent="0.3">
      <c r="A45" s="1">
        <v>65</v>
      </c>
      <c r="B45" s="1">
        <v>43</v>
      </c>
      <c r="C45" s="2" t="s">
        <v>153</v>
      </c>
      <c r="D45" s="2" t="s">
        <v>154</v>
      </c>
      <c r="E45" s="2" t="s">
        <v>27</v>
      </c>
      <c r="F45" s="8" t="s">
        <v>28</v>
      </c>
      <c r="G45" s="8" t="s">
        <v>114</v>
      </c>
      <c r="H45" s="9" t="s">
        <v>115</v>
      </c>
      <c r="J45" s="2">
        <v>206</v>
      </c>
      <c r="K45" s="2">
        <v>44</v>
      </c>
      <c r="L45" s="5">
        <f t="shared" si="0"/>
        <v>0.40792079207920789</v>
      </c>
      <c r="M45" s="2">
        <v>277</v>
      </c>
      <c r="N45" s="2">
        <v>36</v>
      </c>
      <c r="O45" s="5">
        <f t="shared" si="1"/>
        <v>0.47841105354058722</v>
      </c>
      <c r="P45" s="2">
        <f>+J45+M45</f>
        <v>483</v>
      </c>
      <c r="Q45" s="5">
        <f t="shared" si="2"/>
        <v>0.44557195571955721</v>
      </c>
    </row>
    <row r="46" spans="1:17" ht="16.5" x14ac:dyDescent="0.3">
      <c r="A46" s="1">
        <v>53</v>
      </c>
      <c r="B46" s="1">
        <v>44</v>
      </c>
      <c r="C46" s="2" t="s">
        <v>155</v>
      </c>
      <c r="D46" s="2" t="s">
        <v>156</v>
      </c>
      <c r="E46" s="2" t="s">
        <v>73</v>
      </c>
      <c r="F46" s="10" t="s">
        <v>28</v>
      </c>
      <c r="G46" s="6" t="s">
        <v>157</v>
      </c>
      <c r="H46" s="7" t="s">
        <v>158</v>
      </c>
      <c r="J46" s="2">
        <v>212</v>
      </c>
      <c r="K46" s="2">
        <v>41</v>
      </c>
      <c r="L46" s="5">
        <f t="shared" si="0"/>
        <v>0.41980198019801979</v>
      </c>
      <c r="M46" s="2">
        <v>266</v>
      </c>
      <c r="N46" s="2">
        <v>39</v>
      </c>
      <c r="O46" s="5">
        <f t="shared" si="1"/>
        <v>0.45941278065630398</v>
      </c>
      <c r="P46" s="2">
        <f>+J46+M46</f>
        <v>478</v>
      </c>
      <c r="Q46" s="5">
        <f t="shared" si="2"/>
        <v>0.44095940959409596</v>
      </c>
    </row>
    <row r="47" spans="1:17" ht="16.5" x14ac:dyDescent="0.3">
      <c r="A47" s="1">
        <v>34</v>
      </c>
      <c r="B47" s="1">
        <v>45</v>
      </c>
      <c r="C47" s="2" t="s">
        <v>159</v>
      </c>
      <c r="D47" s="2" t="s">
        <v>72</v>
      </c>
      <c r="E47" s="2" t="s">
        <v>27</v>
      </c>
      <c r="F47" s="6" t="s">
        <v>28</v>
      </c>
      <c r="G47" s="6" t="s">
        <v>29</v>
      </c>
      <c r="H47" s="7" t="s">
        <v>30</v>
      </c>
      <c r="J47" s="2">
        <v>177</v>
      </c>
      <c r="K47" s="2">
        <v>53</v>
      </c>
      <c r="L47" s="5">
        <f t="shared" si="0"/>
        <v>0.35049504950495047</v>
      </c>
      <c r="M47" s="2">
        <v>298</v>
      </c>
      <c r="N47" s="2">
        <v>29</v>
      </c>
      <c r="O47" s="5">
        <f t="shared" si="1"/>
        <v>0.51468048359240071</v>
      </c>
      <c r="P47" s="2">
        <f>+J47+M47</f>
        <v>475</v>
      </c>
      <c r="Q47" s="5">
        <f t="shared" si="2"/>
        <v>0.43819188191881919</v>
      </c>
    </row>
    <row r="48" spans="1:17" ht="16.5" x14ac:dyDescent="0.3">
      <c r="A48" s="1">
        <v>17</v>
      </c>
      <c r="B48" s="1">
        <v>46</v>
      </c>
      <c r="C48" s="2" t="s">
        <v>160</v>
      </c>
      <c r="D48" s="2" t="s">
        <v>161</v>
      </c>
      <c r="E48" s="2" t="s">
        <v>27</v>
      </c>
      <c r="F48" s="10" t="s">
        <v>28</v>
      </c>
      <c r="G48" s="6" t="s">
        <v>157</v>
      </c>
      <c r="H48" s="7" t="s">
        <v>158</v>
      </c>
      <c r="J48" s="2">
        <v>221</v>
      </c>
      <c r="K48" s="2">
        <v>37</v>
      </c>
      <c r="L48" s="5">
        <f t="shared" si="0"/>
        <v>0.43762376237623762</v>
      </c>
      <c r="M48" s="2">
        <v>252</v>
      </c>
      <c r="N48" s="2">
        <v>46</v>
      </c>
      <c r="O48" s="5">
        <f t="shared" si="1"/>
        <v>0.43523316062176165</v>
      </c>
      <c r="P48" s="2">
        <f>+J48+M48</f>
        <v>473</v>
      </c>
      <c r="Q48" s="5">
        <f t="shared" si="2"/>
        <v>0.43634686346863466</v>
      </c>
    </row>
    <row r="49" spans="1:17" ht="16.5" x14ac:dyDescent="0.3">
      <c r="A49" s="1">
        <v>3</v>
      </c>
      <c r="B49" s="1">
        <v>47</v>
      </c>
      <c r="C49" s="2" t="s">
        <v>162</v>
      </c>
      <c r="D49" s="2" t="s">
        <v>163</v>
      </c>
      <c r="E49" s="2" t="s">
        <v>27</v>
      </c>
      <c r="F49" s="10" t="s">
        <v>28</v>
      </c>
      <c r="G49" s="6" t="s">
        <v>164</v>
      </c>
      <c r="H49" s="7" t="s">
        <v>165</v>
      </c>
      <c r="J49" s="2">
        <v>231</v>
      </c>
      <c r="K49" s="2">
        <v>29</v>
      </c>
      <c r="L49" s="5">
        <f t="shared" si="0"/>
        <v>0.45742574257425744</v>
      </c>
      <c r="M49" s="2">
        <v>235</v>
      </c>
      <c r="N49" s="2">
        <v>49</v>
      </c>
      <c r="O49" s="5">
        <f t="shared" si="1"/>
        <v>0.40587219343696029</v>
      </c>
      <c r="P49" s="2">
        <f>+J49+M49</f>
        <v>466</v>
      </c>
      <c r="Q49" s="5">
        <f t="shared" si="2"/>
        <v>0.42988929889298894</v>
      </c>
    </row>
    <row r="50" spans="1:17" ht="16.5" x14ac:dyDescent="0.3">
      <c r="A50" s="1">
        <v>32</v>
      </c>
      <c r="B50" s="1">
        <v>48</v>
      </c>
      <c r="C50" s="2" t="s">
        <v>166</v>
      </c>
      <c r="D50" s="2" t="s">
        <v>46</v>
      </c>
      <c r="E50" s="2" t="s">
        <v>73</v>
      </c>
      <c r="F50" s="6" t="s">
        <v>28</v>
      </c>
      <c r="G50" s="6" t="s">
        <v>29</v>
      </c>
      <c r="H50" s="7" t="s">
        <v>30</v>
      </c>
      <c r="J50" s="2">
        <v>141</v>
      </c>
      <c r="K50" s="2">
        <v>66</v>
      </c>
      <c r="L50" s="5">
        <f t="shared" si="0"/>
        <v>0.27920792079207923</v>
      </c>
      <c r="M50" s="2">
        <v>314</v>
      </c>
      <c r="N50" s="2">
        <v>23</v>
      </c>
      <c r="O50" s="5">
        <f t="shared" si="1"/>
        <v>0.54231433506044902</v>
      </c>
      <c r="P50" s="2">
        <f>+J50+M50</f>
        <v>455</v>
      </c>
      <c r="Q50" s="5">
        <f t="shared" si="2"/>
        <v>0.41974169741697415</v>
      </c>
    </row>
    <row r="51" spans="1:17" ht="16.5" x14ac:dyDescent="0.3">
      <c r="A51" s="1">
        <v>71</v>
      </c>
      <c r="B51" s="1">
        <v>49</v>
      </c>
      <c r="C51" s="2" t="s">
        <v>167</v>
      </c>
      <c r="D51" s="2" t="s">
        <v>168</v>
      </c>
      <c r="E51" s="2" t="s">
        <v>73</v>
      </c>
      <c r="F51" s="8" t="s">
        <v>28</v>
      </c>
      <c r="G51" s="8" t="s">
        <v>114</v>
      </c>
      <c r="H51" s="9" t="s">
        <v>115</v>
      </c>
      <c r="J51" s="2">
        <v>190</v>
      </c>
      <c r="K51" s="2">
        <v>48</v>
      </c>
      <c r="L51" s="5">
        <f t="shared" si="0"/>
        <v>0.37623762376237624</v>
      </c>
      <c r="M51" s="2">
        <v>248</v>
      </c>
      <c r="N51" s="2">
        <v>47</v>
      </c>
      <c r="O51" s="5">
        <f t="shared" si="1"/>
        <v>0.42832469775474957</v>
      </c>
      <c r="P51" s="2">
        <f>+J51+M51</f>
        <v>438</v>
      </c>
      <c r="Q51" s="5">
        <f t="shared" si="2"/>
        <v>0.40405904059040593</v>
      </c>
    </row>
    <row r="52" spans="1:17" ht="16.5" x14ac:dyDescent="0.3">
      <c r="A52" s="1">
        <v>67</v>
      </c>
      <c r="B52" s="1">
        <v>50</v>
      </c>
      <c r="C52" s="2" t="s">
        <v>169</v>
      </c>
      <c r="D52" s="2" t="s">
        <v>170</v>
      </c>
      <c r="E52" s="2" t="s">
        <v>27</v>
      </c>
      <c r="F52" s="6" t="s">
        <v>28</v>
      </c>
      <c r="G52" s="6" t="s">
        <v>29</v>
      </c>
      <c r="H52" s="7" t="s">
        <v>30</v>
      </c>
      <c r="J52" s="2">
        <v>180</v>
      </c>
      <c r="K52" s="2">
        <v>52</v>
      </c>
      <c r="L52" s="5">
        <f t="shared" si="0"/>
        <v>0.35643564356435642</v>
      </c>
      <c r="M52" s="2">
        <v>255</v>
      </c>
      <c r="N52" s="2">
        <v>43</v>
      </c>
      <c r="O52" s="5">
        <f t="shared" si="1"/>
        <v>0.44041450777202074</v>
      </c>
      <c r="P52" s="2">
        <f>+J52+M52</f>
        <v>435</v>
      </c>
      <c r="Q52" s="5">
        <f t="shared" si="2"/>
        <v>0.40129151291512916</v>
      </c>
    </row>
    <row r="53" spans="1:17" ht="16.5" x14ac:dyDescent="0.3">
      <c r="A53" s="1">
        <v>64</v>
      </c>
      <c r="B53" s="1">
        <v>51</v>
      </c>
      <c r="C53" s="2" t="s">
        <v>171</v>
      </c>
      <c r="D53" s="2" t="s">
        <v>172</v>
      </c>
      <c r="E53" s="2" t="s">
        <v>73</v>
      </c>
      <c r="F53" s="6" t="s">
        <v>28</v>
      </c>
      <c r="G53" s="6" t="s">
        <v>111</v>
      </c>
      <c r="H53" s="7" t="s">
        <v>103</v>
      </c>
      <c r="J53" s="2">
        <v>98</v>
      </c>
      <c r="K53" s="2">
        <v>72</v>
      </c>
      <c r="L53" s="5">
        <f t="shared" si="0"/>
        <v>0.19405940594059407</v>
      </c>
      <c r="M53" s="2">
        <v>331</v>
      </c>
      <c r="N53" s="2">
        <v>16</v>
      </c>
      <c r="O53" s="5">
        <f t="shared" si="1"/>
        <v>0.57167530224525043</v>
      </c>
      <c r="P53" s="2">
        <f>+J53+M53</f>
        <v>429</v>
      </c>
      <c r="Q53" s="5">
        <f t="shared" si="2"/>
        <v>0.39575645756457567</v>
      </c>
    </row>
    <row r="54" spans="1:17" ht="16.5" x14ac:dyDescent="0.3">
      <c r="A54" s="1">
        <v>18</v>
      </c>
      <c r="B54" s="1">
        <v>52</v>
      </c>
      <c r="C54" s="2" t="s">
        <v>173</v>
      </c>
      <c r="D54" s="2" t="s">
        <v>174</v>
      </c>
      <c r="E54" s="2" t="s">
        <v>175</v>
      </c>
      <c r="F54" s="6" t="s">
        <v>28</v>
      </c>
      <c r="G54" s="6" t="s">
        <v>29</v>
      </c>
      <c r="H54" s="7" t="s">
        <v>30</v>
      </c>
      <c r="J54" s="2">
        <v>198</v>
      </c>
      <c r="K54" s="2">
        <v>46</v>
      </c>
      <c r="L54" s="5">
        <f t="shared" si="0"/>
        <v>0.39207920792079209</v>
      </c>
      <c r="M54" s="2">
        <v>227</v>
      </c>
      <c r="N54" s="2">
        <v>54</v>
      </c>
      <c r="O54" s="5">
        <f t="shared" si="1"/>
        <v>0.39205526770293608</v>
      </c>
      <c r="P54" s="2">
        <f>+J54+M54</f>
        <v>425</v>
      </c>
      <c r="Q54" s="5">
        <f t="shared" si="2"/>
        <v>0.39206642066420666</v>
      </c>
    </row>
    <row r="55" spans="1:17" ht="16.5" x14ac:dyDescent="0.3">
      <c r="A55" s="1">
        <v>77</v>
      </c>
      <c r="B55" s="1">
        <v>53</v>
      </c>
      <c r="C55" s="2" t="s">
        <v>176</v>
      </c>
      <c r="D55" s="2" t="s">
        <v>177</v>
      </c>
      <c r="E55" s="2" t="s">
        <v>42</v>
      </c>
      <c r="F55" s="6" t="s">
        <v>21</v>
      </c>
      <c r="G55" s="6" t="s">
        <v>125</v>
      </c>
      <c r="H55" s="7" t="s">
        <v>126</v>
      </c>
      <c r="J55" s="2">
        <v>188</v>
      </c>
      <c r="K55" s="2">
        <v>49</v>
      </c>
      <c r="L55" s="5">
        <f t="shared" si="0"/>
        <v>0.37227722772277227</v>
      </c>
      <c r="M55" s="2">
        <v>235</v>
      </c>
      <c r="N55" s="2">
        <v>49</v>
      </c>
      <c r="O55" s="5">
        <f t="shared" si="1"/>
        <v>0.40587219343696029</v>
      </c>
      <c r="P55" s="2">
        <f>+J55+M55</f>
        <v>423</v>
      </c>
      <c r="Q55" s="5">
        <f t="shared" si="2"/>
        <v>0.39022140221402213</v>
      </c>
    </row>
    <row r="56" spans="1:17" ht="16.5" x14ac:dyDescent="0.3">
      <c r="A56" s="1">
        <v>52</v>
      </c>
      <c r="B56" s="1">
        <v>54</v>
      </c>
      <c r="C56" s="2" t="s">
        <v>178</v>
      </c>
      <c r="D56" s="2" t="s">
        <v>179</v>
      </c>
      <c r="E56" s="2" t="s">
        <v>27</v>
      </c>
      <c r="F56" s="6" t="s">
        <v>28</v>
      </c>
      <c r="G56" s="6" t="s">
        <v>111</v>
      </c>
      <c r="H56" s="7" t="s">
        <v>103</v>
      </c>
      <c r="J56" s="2">
        <v>160</v>
      </c>
      <c r="K56" s="2">
        <v>61</v>
      </c>
      <c r="L56" s="5">
        <f t="shared" si="0"/>
        <v>0.31683168316831684</v>
      </c>
      <c r="M56" s="2">
        <v>258</v>
      </c>
      <c r="N56" s="2">
        <v>41</v>
      </c>
      <c r="O56" s="5">
        <f t="shared" si="1"/>
        <v>0.44559585492227977</v>
      </c>
      <c r="P56" s="2">
        <f>+J56+M56</f>
        <v>418</v>
      </c>
      <c r="Q56" s="5">
        <f t="shared" si="2"/>
        <v>0.38560885608856088</v>
      </c>
    </row>
    <row r="57" spans="1:17" ht="16.5" x14ac:dyDescent="0.3">
      <c r="A57" s="1">
        <v>69</v>
      </c>
      <c r="B57" s="1">
        <v>55</v>
      </c>
      <c r="C57" s="2" t="s">
        <v>180</v>
      </c>
      <c r="D57" s="2" t="s">
        <v>181</v>
      </c>
      <c r="E57" s="2" t="s">
        <v>27</v>
      </c>
      <c r="F57" s="6" t="s">
        <v>28</v>
      </c>
      <c r="G57" s="6" t="s">
        <v>182</v>
      </c>
      <c r="H57" s="7" t="s">
        <v>91</v>
      </c>
      <c r="J57" s="2">
        <v>138</v>
      </c>
      <c r="K57" s="2">
        <v>68</v>
      </c>
      <c r="L57" s="5">
        <f t="shared" si="0"/>
        <v>0.27326732673267329</v>
      </c>
      <c r="M57" s="2">
        <v>278</v>
      </c>
      <c r="N57" s="2">
        <v>33</v>
      </c>
      <c r="O57" s="5">
        <f t="shared" si="1"/>
        <v>0.48013816925734026</v>
      </c>
      <c r="P57" s="2">
        <f>+J57+M57</f>
        <v>416</v>
      </c>
      <c r="Q57" s="5">
        <f t="shared" si="2"/>
        <v>0.3837638376383764</v>
      </c>
    </row>
    <row r="58" spans="1:17" ht="16.5" x14ac:dyDescent="0.3">
      <c r="A58" s="1">
        <v>20</v>
      </c>
      <c r="B58" s="1">
        <v>56</v>
      </c>
      <c r="C58" s="2" t="s">
        <v>183</v>
      </c>
      <c r="D58" s="2" t="s">
        <v>184</v>
      </c>
      <c r="E58" s="2" t="s">
        <v>73</v>
      </c>
      <c r="F58" s="6" t="s">
        <v>28</v>
      </c>
      <c r="G58" s="6" t="s">
        <v>29</v>
      </c>
      <c r="H58" s="7" t="s">
        <v>30</v>
      </c>
      <c r="J58" s="2">
        <v>227</v>
      </c>
      <c r="K58" s="2">
        <v>31</v>
      </c>
      <c r="L58" s="5">
        <f t="shared" si="0"/>
        <v>0.44950495049504952</v>
      </c>
      <c r="M58" s="2">
        <v>189</v>
      </c>
      <c r="N58" s="2">
        <v>64</v>
      </c>
      <c r="O58" s="5">
        <f t="shared" si="1"/>
        <v>0.32642487046632124</v>
      </c>
      <c r="P58" s="2">
        <f>+J58+M58</f>
        <v>416</v>
      </c>
      <c r="Q58" s="5">
        <f t="shared" si="2"/>
        <v>0.3837638376383764</v>
      </c>
    </row>
    <row r="59" spans="1:17" ht="16.5" x14ac:dyDescent="0.3">
      <c r="A59" s="1">
        <v>4</v>
      </c>
      <c r="B59" s="1">
        <v>57</v>
      </c>
      <c r="C59" s="2" t="s">
        <v>185</v>
      </c>
      <c r="D59" s="2" t="s">
        <v>186</v>
      </c>
      <c r="E59" s="2" t="s">
        <v>73</v>
      </c>
      <c r="F59" s="6" t="s">
        <v>28</v>
      </c>
      <c r="G59" s="6" t="s">
        <v>29</v>
      </c>
      <c r="H59" s="7" t="s">
        <v>30</v>
      </c>
      <c r="J59" s="2">
        <v>216</v>
      </c>
      <c r="K59" s="2">
        <v>38</v>
      </c>
      <c r="L59" s="5">
        <f t="shared" si="0"/>
        <v>0.42772277227722771</v>
      </c>
      <c r="M59" s="2">
        <v>189</v>
      </c>
      <c r="N59" s="2">
        <v>64</v>
      </c>
      <c r="O59" s="5">
        <f t="shared" si="1"/>
        <v>0.32642487046632124</v>
      </c>
      <c r="P59" s="2">
        <f>+J59+M59</f>
        <v>405</v>
      </c>
      <c r="Q59" s="5">
        <f t="shared" si="2"/>
        <v>0.37361623616236161</v>
      </c>
    </row>
    <row r="60" spans="1:17" ht="16.5" x14ac:dyDescent="0.3">
      <c r="A60" s="1">
        <v>7</v>
      </c>
      <c r="B60" s="1">
        <v>58</v>
      </c>
      <c r="C60" s="2" t="s">
        <v>187</v>
      </c>
      <c r="D60" s="2" t="s">
        <v>188</v>
      </c>
      <c r="E60" s="2" t="s">
        <v>27</v>
      </c>
      <c r="F60" s="8" t="s">
        <v>28</v>
      </c>
      <c r="G60" s="8" t="s">
        <v>64</v>
      </c>
      <c r="H60" s="9" t="s">
        <v>65</v>
      </c>
      <c r="J60" s="2">
        <v>176</v>
      </c>
      <c r="K60" s="2">
        <v>55</v>
      </c>
      <c r="L60" s="5">
        <f t="shared" si="0"/>
        <v>0.34851485148514849</v>
      </c>
      <c r="M60" s="2">
        <v>226</v>
      </c>
      <c r="N60" s="2">
        <v>55</v>
      </c>
      <c r="O60" s="5">
        <f t="shared" si="1"/>
        <v>0.39032815198618309</v>
      </c>
      <c r="P60" s="2">
        <f>+J60+M60</f>
        <v>402</v>
      </c>
      <c r="Q60" s="5">
        <f t="shared" si="2"/>
        <v>0.37084870848708484</v>
      </c>
    </row>
    <row r="61" spans="1:17" ht="16.5" x14ac:dyDescent="0.3">
      <c r="A61" s="1">
        <v>44</v>
      </c>
      <c r="B61" s="1">
        <v>59</v>
      </c>
      <c r="C61" s="2" t="s">
        <v>189</v>
      </c>
      <c r="D61" s="2" t="s">
        <v>190</v>
      </c>
      <c r="E61" s="2" t="s">
        <v>73</v>
      </c>
      <c r="F61" s="10" t="s">
        <v>28</v>
      </c>
      <c r="G61" s="6" t="s">
        <v>157</v>
      </c>
      <c r="H61" s="7" t="s">
        <v>158</v>
      </c>
      <c r="J61" s="2">
        <v>170</v>
      </c>
      <c r="K61" s="2">
        <v>57</v>
      </c>
      <c r="L61" s="5">
        <f t="shared" si="0"/>
        <v>0.33663366336633666</v>
      </c>
      <c r="M61" s="2">
        <v>219</v>
      </c>
      <c r="N61" s="2">
        <v>59</v>
      </c>
      <c r="O61" s="5">
        <f t="shared" si="1"/>
        <v>0.37823834196891193</v>
      </c>
      <c r="P61" s="2">
        <f>+J61+M61</f>
        <v>389</v>
      </c>
      <c r="Q61" s="5">
        <f t="shared" si="2"/>
        <v>0.35885608856088563</v>
      </c>
    </row>
    <row r="62" spans="1:17" ht="16.5" x14ac:dyDescent="0.3">
      <c r="A62" s="1">
        <v>13</v>
      </c>
      <c r="B62" s="1">
        <v>60</v>
      </c>
      <c r="C62" s="2" t="s">
        <v>191</v>
      </c>
      <c r="D62" s="2" t="s">
        <v>192</v>
      </c>
      <c r="E62" s="2" t="s">
        <v>73</v>
      </c>
      <c r="F62" s="8" t="s">
        <v>28</v>
      </c>
      <c r="G62" s="8" t="s">
        <v>114</v>
      </c>
      <c r="H62" s="9" t="s">
        <v>115</v>
      </c>
      <c r="J62" s="2">
        <v>151</v>
      </c>
      <c r="K62" s="2">
        <v>63</v>
      </c>
      <c r="L62" s="5">
        <f t="shared" si="0"/>
        <v>0.299009900990099</v>
      </c>
      <c r="M62" s="2">
        <v>235</v>
      </c>
      <c r="N62" s="2">
        <v>49</v>
      </c>
      <c r="O62" s="5">
        <f t="shared" si="1"/>
        <v>0.40587219343696029</v>
      </c>
      <c r="P62" s="2">
        <f>+J62+M62</f>
        <v>386</v>
      </c>
      <c r="Q62" s="5">
        <f t="shared" si="2"/>
        <v>0.35608856088560886</v>
      </c>
    </row>
    <row r="63" spans="1:17" ht="16.5" x14ac:dyDescent="0.3">
      <c r="A63" s="1">
        <v>6</v>
      </c>
      <c r="B63" s="1">
        <v>61</v>
      </c>
      <c r="C63" s="2" t="s">
        <v>193</v>
      </c>
      <c r="D63" s="2" t="s">
        <v>150</v>
      </c>
      <c r="E63" s="2" t="s">
        <v>73</v>
      </c>
      <c r="F63" s="6" t="s">
        <v>28</v>
      </c>
      <c r="G63" s="6" t="s">
        <v>29</v>
      </c>
      <c r="H63" s="7" t="s">
        <v>30</v>
      </c>
      <c r="J63" s="2">
        <v>151</v>
      </c>
      <c r="K63" s="2">
        <v>63</v>
      </c>
      <c r="L63" s="5">
        <f t="shared" si="0"/>
        <v>0.299009900990099</v>
      </c>
      <c r="M63" s="2">
        <v>225</v>
      </c>
      <c r="N63" s="2">
        <v>57</v>
      </c>
      <c r="O63" s="5">
        <f t="shared" si="1"/>
        <v>0.38860103626943004</v>
      </c>
      <c r="P63" s="2">
        <f>+J63+M63</f>
        <v>376</v>
      </c>
      <c r="Q63" s="5">
        <f t="shared" si="2"/>
        <v>0.34686346863468637</v>
      </c>
    </row>
    <row r="64" spans="1:17" ht="16.5" x14ac:dyDescent="0.3">
      <c r="A64" s="1">
        <v>57</v>
      </c>
      <c r="B64" s="1">
        <v>62</v>
      </c>
      <c r="C64" s="2" t="s">
        <v>194</v>
      </c>
      <c r="D64" s="2" t="s">
        <v>195</v>
      </c>
      <c r="E64" s="2" t="s">
        <v>27</v>
      </c>
      <c r="F64" s="8" t="s">
        <v>28</v>
      </c>
      <c r="G64" s="8" t="s">
        <v>64</v>
      </c>
      <c r="H64" s="9" t="s">
        <v>65</v>
      </c>
      <c r="J64" s="2">
        <v>177</v>
      </c>
      <c r="K64" s="2">
        <v>53</v>
      </c>
      <c r="L64" s="5">
        <f t="shared" si="0"/>
        <v>0.35049504950495047</v>
      </c>
      <c r="M64" s="2">
        <v>186</v>
      </c>
      <c r="N64" s="2">
        <v>66</v>
      </c>
      <c r="O64" s="5">
        <f t="shared" si="1"/>
        <v>0.32124352331606215</v>
      </c>
      <c r="P64" s="2">
        <f>+J64+M64</f>
        <v>363</v>
      </c>
      <c r="Q64" s="5">
        <f t="shared" si="2"/>
        <v>0.3348708487084871</v>
      </c>
    </row>
    <row r="65" spans="1:17" ht="16.5" x14ac:dyDescent="0.3">
      <c r="A65" s="1">
        <v>21</v>
      </c>
      <c r="B65" s="1">
        <v>63</v>
      </c>
      <c r="C65" s="2" t="s">
        <v>196</v>
      </c>
      <c r="D65" s="2" t="s">
        <v>197</v>
      </c>
      <c r="E65" s="2" t="s">
        <v>27</v>
      </c>
      <c r="F65" s="6" t="s">
        <v>28</v>
      </c>
      <c r="G65" s="6" t="s">
        <v>198</v>
      </c>
      <c r="H65" s="7" t="s">
        <v>199</v>
      </c>
      <c r="J65" s="2">
        <v>170</v>
      </c>
      <c r="K65" s="2">
        <v>57</v>
      </c>
      <c r="L65" s="5">
        <f t="shared" si="0"/>
        <v>0.33663366336633666</v>
      </c>
      <c r="M65" s="2">
        <v>190</v>
      </c>
      <c r="N65" s="2">
        <v>63</v>
      </c>
      <c r="O65" s="5">
        <f t="shared" si="1"/>
        <v>0.32815198618307428</v>
      </c>
      <c r="P65" s="2">
        <f>+J65+M65</f>
        <v>360</v>
      </c>
      <c r="Q65" s="5">
        <f t="shared" si="2"/>
        <v>0.33210332103321033</v>
      </c>
    </row>
    <row r="66" spans="1:17" ht="16.5" x14ac:dyDescent="0.3">
      <c r="A66" s="1">
        <v>29</v>
      </c>
      <c r="B66" s="1">
        <v>64</v>
      </c>
      <c r="C66" s="2" t="s">
        <v>200</v>
      </c>
      <c r="D66" s="2" t="s">
        <v>201</v>
      </c>
      <c r="E66" s="2" t="s">
        <v>27</v>
      </c>
      <c r="F66" s="8" t="s">
        <v>28</v>
      </c>
      <c r="G66" s="8" t="s">
        <v>69</v>
      </c>
      <c r="H66" s="9" t="s">
        <v>70</v>
      </c>
      <c r="J66" s="2">
        <v>139</v>
      </c>
      <c r="K66" s="2">
        <v>67</v>
      </c>
      <c r="L66" s="5">
        <f t="shared" si="0"/>
        <v>0.27524752475247527</v>
      </c>
      <c r="M66" s="2">
        <v>219</v>
      </c>
      <c r="N66" s="2">
        <v>59</v>
      </c>
      <c r="O66" s="5">
        <f t="shared" si="1"/>
        <v>0.37823834196891193</v>
      </c>
      <c r="P66" s="2">
        <f>+J66+M66</f>
        <v>358</v>
      </c>
      <c r="Q66" s="5">
        <f t="shared" si="2"/>
        <v>0.33025830258302585</v>
      </c>
    </row>
    <row r="67" spans="1:17" ht="16.5" x14ac:dyDescent="0.3">
      <c r="A67" s="1">
        <v>47</v>
      </c>
      <c r="B67" s="1">
        <v>65</v>
      </c>
      <c r="C67" s="2" t="s">
        <v>202</v>
      </c>
      <c r="D67" s="2" t="s">
        <v>203</v>
      </c>
      <c r="E67" s="2" t="s">
        <v>27</v>
      </c>
      <c r="F67" s="6" t="s">
        <v>28</v>
      </c>
      <c r="G67" s="6" t="s">
        <v>29</v>
      </c>
      <c r="H67" s="7" t="s">
        <v>30</v>
      </c>
      <c r="J67" s="2">
        <v>199</v>
      </c>
      <c r="K67" s="2">
        <v>45</v>
      </c>
      <c r="L67" s="5">
        <f t="shared" si="0"/>
        <v>0.39405940594059408</v>
      </c>
      <c r="M67" s="2">
        <v>158</v>
      </c>
      <c r="N67" s="2">
        <v>69</v>
      </c>
      <c r="O67" s="5">
        <f t="shared" si="1"/>
        <v>0.27288428324697755</v>
      </c>
      <c r="P67" s="2">
        <f>+J67+M67</f>
        <v>357</v>
      </c>
      <c r="Q67" s="5">
        <f t="shared" si="2"/>
        <v>0.32933579335793356</v>
      </c>
    </row>
    <row r="68" spans="1:17" ht="16.5" x14ac:dyDescent="0.3">
      <c r="A68" s="1">
        <v>26</v>
      </c>
      <c r="B68" s="1">
        <v>66</v>
      </c>
      <c r="C68" s="2" t="s">
        <v>204</v>
      </c>
      <c r="D68" s="2" t="s">
        <v>161</v>
      </c>
      <c r="E68" s="2" t="s">
        <v>27</v>
      </c>
      <c r="F68" s="6" t="s">
        <v>28</v>
      </c>
      <c r="G68" s="6" t="s">
        <v>29</v>
      </c>
      <c r="H68" s="7" t="s">
        <v>30</v>
      </c>
      <c r="J68" s="2">
        <v>144</v>
      </c>
      <c r="K68" s="2">
        <v>65</v>
      </c>
      <c r="L68" s="5">
        <f t="shared" ref="L68:L75" si="3">+J68/$J$1</f>
        <v>0.28514851485148512</v>
      </c>
      <c r="M68" s="2">
        <v>208</v>
      </c>
      <c r="N68" s="2">
        <v>61</v>
      </c>
      <c r="O68" s="5">
        <f t="shared" ref="O68:O75" si="4">+M68/$M$1</f>
        <v>0.35924006908462869</v>
      </c>
      <c r="P68" s="2">
        <f>+J68+M68</f>
        <v>352</v>
      </c>
      <c r="Q68" s="5">
        <f t="shared" ref="Q68:Q75" si="5">+P68/$Q$1</f>
        <v>0.32472324723247231</v>
      </c>
    </row>
    <row r="69" spans="1:17" ht="16.5" x14ac:dyDescent="0.3">
      <c r="A69" s="1">
        <v>58</v>
      </c>
      <c r="B69" s="1">
        <v>67</v>
      </c>
      <c r="C69" s="2" t="s">
        <v>205</v>
      </c>
      <c r="D69" s="2" t="s">
        <v>206</v>
      </c>
      <c r="E69" s="2" t="s">
        <v>101</v>
      </c>
      <c r="F69" s="6" t="s">
        <v>21</v>
      </c>
      <c r="G69" s="6" t="s">
        <v>102</v>
      </c>
      <c r="H69" s="7" t="s">
        <v>103</v>
      </c>
      <c r="J69" s="2">
        <v>183</v>
      </c>
      <c r="K69" s="2">
        <v>51</v>
      </c>
      <c r="L69" s="5">
        <f t="shared" si="3"/>
        <v>0.36237623762376237</v>
      </c>
      <c r="M69" s="2">
        <v>166</v>
      </c>
      <c r="N69" s="2">
        <v>68</v>
      </c>
      <c r="O69" s="5">
        <f t="shared" si="4"/>
        <v>0.28670120898100171</v>
      </c>
      <c r="P69" s="2">
        <f>+J69+M69</f>
        <v>349</v>
      </c>
      <c r="Q69" s="5">
        <f t="shared" si="5"/>
        <v>0.3219557195571956</v>
      </c>
    </row>
    <row r="70" spans="1:17" ht="16.5" x14ac:dyDescent="0.3">
      <c r="A70" s="1">
        <v>25</v>
      </c>
      <c r="B70" s="1">
        <v>68</v>
      </c>
      <c r="C70" s="2" t="s">
        <v>207</v>
      </c>
      <c r="D70" s="2" t="s">
        <v>208</v>
      </c>
      <c r="E70" s="2" t="s">
        <v>63</v>
      </c>
      <c r="F70" s="8" t="s">
        <v>28</v>
      </c>
      <c r="G70" s="8" t="s">
        <v>69</v>
      </c>
      <c r="H70" s="9" t="s">
        <v>70</v>
      </c>
      <c r="J70" s="2">
        <v>117</v>
      </c>
      <c r="K70" s="2">
        <v>70</v>
      </c>
      <c r="L70" s="5">
        <f t="shared" si="3"/>
        <v>0.23168316831683169</v>
      </c>
      <c r="M70" s="2">
        <v>223</v>
      </c>
      <c r="N70" s="2">
        <v>58</v>
      </c>
      <c r="O70" s="5">
        <f t="shared" si="4"/>
        <v>0.38514680483592401</v>
      </c>
      <c r="P70" s="2">
        <f>+J70+M70</f>
        <v>340</v>
      </c>
      <c r="Q70" s="5">
        <f t="shared" si="5"/>
        <v>0.31365313653136534</v>
      </c>
    </row>
    <row r="71" spans="1:17" ht="16.5" x14ac:dyDescent="0.3">
      <c r="A71" s="1">
        <v>66</v>
      </c>
      <c r="B71" s="1">
        <v>69</v>
      </c>
      <c r="C71" s="2" t="s">
        <v>209</v>
      </c>
      <c r="D71" s="2" t="s">
        <v>210</v>
      </c>
      <c r="E71" s="2" t="s">
        <v>27</v>
      </c>
      <c r="F71" s="6" t="s">
        <v>28</v>
      </c>
      <c r="G71" s="6" t="s">
        <v>111</v>
      </c>
      <c r="H71" s="7" t="s">
        <v>103</v>
      </c>
      <c r="J71" s="2">
        <v>159</v>
      </c>
      <c r="K71" s="2">
        <v>62</v>
      </c>
      <c r="L71" s="5">
        <f t="shared" si="3"/>
        <v>0.31485148514851485</v>
      </c>
      <c r="M71" s="2">
        <v>154</v>
      </c>
      <c r="N71" s="2">
        <v>70</v>
      </c>
      <c r="O71" s="5">
        <f t="shared" si="4"/>
        <v>0.26597582037996548</v>
      </c>
      <c r="P71" s="2">
        <f>+J71+M71</f>
        <v>313</v>
      </c>
      <c r="Q71" s="5">
        <f t="shared" si="5"/>
        <v>0.28874538745387451</v>
      </c>
    </row>
    <row r="72" spans="1:17" ht="16.5" x14ac:dyDescent="0.3">
      <c r="A72" s="1">
        <v>59</v>
      </c>
      <c r="B72" s="1">
        <v>70</v>
      </c>
      <c r="C72" s="2" t="s">
        <v>211</v>
      </c>
      <c r="D72" s="2" t="s">
        <v>212</v>
      </c>
      <c r="E72" s="2" t="s">
        <v>27</v>
      </c>
      <c r="F72" s="6" t="s">
        <v>28</v>
      </c>
      <c r="G72" s="6" t="s">
        <v>29</v>
      </c>
      <c r="H72" s="7" t="s">
        <v>30</v>
      </c>
      <c r="J72" s="2">
        <v>170</v>
      </c>
      <c r="K72" s="2">
        <v>57</v>
      </c>
      <c r="L72" s="5">
        <f t="shared" si="3"/>
        <v>0.33663366336633666</v>
      </c>
      <c r="M72" s="2">
        <v>129</v>
      </c>
      <c r="N72" s="2">
        <v>72</v>
      </c>
      <c r="O72" s="5">
        <f t="shared" si="4"/>
        <v>0.22279792746113988</v>
      </c>
      <c r="P72" s="2">
        <f>+J72+M72</f>
        <v>299</v>
      </c>
      <c r="Q72" s="5">
        <f t="shared" si="5"/>
        <v>0.27583025830258301</v>
      </c>
    </row>
    <row r="73" spans="1:17" ht="16.5" x14ac:dyDescent="0.3">
      <c r="A73" s="1">
        <v>70</v>
      </c>
      <c r="B73" s="1">
        <v>71</v>
      </c>
      <c r="C73" s="2" t="s">
        <v>213</v>
      </c>
      <c r="D73" s="2" t="s">
        <v>214</v>
      </c>
      <c r="E73" s="2" t="s">
        <v>73</v>
      </c>
      <c r="F73" s="8" t="s">
        <v>28</v>
      </c>
      <c r="G73" s="8" t="s">
        <v>198</v>
      </c>
      <c r="H73" s="9" t="s">
        <v>199</v>
      </c>
      <c r="J73" s="2">
        <v>123</v>
      </c>
      <c r="K73" s="2">
        <v>69</v>
      </c>
      <c r="L73" s="5">
        <f t="shared" si="3"/>
        <v>0.24356435643564356</v>
      </c>
      <c r="M73" s="2">
        <v>175</v>
      </c>
      <c r="N73" s="2">
        <v>67</v>
      </c>
      <c r="O73" s="5">
        <f t="shared" si="4"/>
        <v>0.30224525043177891</v>
      </c>
      <c r="P73" s="2">
        <f>+J73+M73</f>
        <v>298</v>
      </c>
      <c r="Q73" s="5">
        <f t="shared" si="5"/>
        <v>0.27490774907749077</v>
      </c>
    </row>
    <row r="74" spans="1:17" ht="16.5" x14ac:dyDescent="0.3">
      <c r="A74" s="1">
        <v>62</v>
      </c>
      <c r="B74" s="1">
        <v>72</v>
      </c>
      <c r="C74" s="2" t="s">
        <v>215</v>
      </c>
      <c r="D74" s="2" t="s">
        <v>168</v>
      </c>
      <c r="E74" s="2" t="s">
        <v>27</v>
      </c>
      <c r="F74" s="6" t="s">
        <v>28</v>
      </c>
      <c r="G74" s="6" t="s">
        <v>111</v>
      </c>
      <c r="H74" s="7" t="s">
        <v>103</v>
      </c>
      <c r="J74" s="2">
        <v>110</v>
      </c>
      <c r="K74" s="2">
        <v>71</v>
      </c>
      <c r="L74" s="5">
        <f t="shared" si="3"/>
        <v>0.21782178217821782</v>
      </c>
      <c r="M74" s="2">
        <v>136</v>
      </c>
      <c r="N74" s="2">
        <v>71</v>
      </c>
      <c r="O74" s="5">
        <f t="shared" si="4"/>
        <v>0.23488773747841105</v>
      </c>
      <c r="P74" s="2">
        <f>+J74+M74</f>
        <v>246</v>
      </c>
      <c r="Q74" s="5">
        <f t="shared" si="5"/>
        <v>0.22693726937269373</v>
      </c>
    </row>
    <row r="75" spans="1:17" ht="16.5" x14ac:dyDescent="0.3">
      <c r="A75" s="1">
        <v>51</v>
      </c>
      <c r="B75" s="1">
        <v>73</v>
      </c>
      <c r="C75" s="2" t="s">
        <v>216</v>
      </c>
      <c r="D75" s="2" t="s">
        <v>217</v>
      </c>
      <c r="E75" s="2" t="s">
        <v>27</v>
      </c>
      <c r="F75" s="6" t="s">
        <v>28</v>
      </c>
      <c r="G75" s="6" t="s">
        <v>198</v>
      </c>
      <c r="H75" s="7" t="s">
        <v>199</v>
      </c>
      <c r="J75" s="2">
        <v>73</v>
      </c>
      <c r="K75" s="2">
        <v>73</v>
      </c>
      <c r="L75" s="5">
        <f t="shared" si="3"/>
        <v>0.14455445544554454</v>
      </c>
      <c r="M75" s="2">
        <v>125</v>
      </c>
      <c r="N75" s="2">
        <v>73</v>
      </c>
      <c r="O75" s="5">
        <f t="shared" si="4"/>
        <v>0.21588946459412781</v>
      </c>
      <c r="P75" s="2">
        <f>+J75+M75</f>
        <v>198</v>
      </c>
      <c r="Q75" s="5">
        <f t="shared" si="5"/>
        <v>0.18265682656826568</v>
      </c>
    </row>
  </sheetData>
  <autoFilter ref="A2:Q2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B1" workbookViewId="0">
      <selection activeCell="J1" sqref="J1:J1048576"/>
    </sheetView>
  </sheetViews>
  <sheetFormatPr baseColWidth="10" defaultColWidth="10.85546875" defaultRowHeight="15" x14ac:dyDescent="0.25"/>
  <cols>
    <col min="1" max="1" width="0" style="1" hidden="1" customWidth="1"/>
    <col min="2" max="2" width="24.140625" style="2" customWidth="1"/>
    <col min="3" max="3" width="16.140625" style="2" customWidth="1"/>
    <col min="4" max="5" width="10.85546875" style="2"/>
    <col min="6" max="6" width="37.28515625" style="2" customWidth="1"/>
    <col min="7" max="7" width="26.7109375" style="2" customWidth="1"/>
    <col min="8" max="8" width="13.5703125" style="2" customWidth="1"/>
    <col min="9" max="9" width="8.85546875" style="2" customWidth="1"/>
    <col min="10" max="10" width="13.5703125" style="2" customWidth="1"/>
    <col min="11" max="11" width="10.42578125" style="4" customWidth="1"/>
    <col min="12" max="16384" width="10.85546875" style="2"/>
  </cols>
  <sheetData>
    <row r="1" spans="1:11" x14ac:dyDescent="0.25">
      <c r="I1" s="2">
        <v>505</v>
      </c>
      <c r="J1" s="2" t="s">
        <v>0</v>
      </c>
      <c r="K1" s="3"/>
    </row>
    <row r="2" spans="1:11" x14ac:dyDescent="0.25">
      <c r="A2" s="1" t="s">
        <v>1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4" t="s">
        <v>12</v>
      </c>
    </row>
    <row r="3" spans="1:11" ht="16.5" x14ac:dyDescent="0.3">
      <c r="A3" s="1">
        <v>22</v>
      </c>
      <c r="B3" s="2" t="s">
        <v>25</v>
      </c>
      <c r="C3" s="2" t="s">
        <v>26</v>
      </c>
      <c r="D3" s="2" t="s">
        <v>27</v>
      </c>
      <c r="E3" s="6" t="s">
        <v>28</v>
      </c>
      <c r="F3" s="6" t="s">
        <v>29</v>
      </c>
      <c r="G3" s="7" t="s">
        <v>30</v>
      </c>
      <c r="H3" s="2" t="s">
        <v>31</v>
      </c>
      <c r="I3" s="2">
        <v>399</v>
      </c>
      <c r="J3" s="2">
        <v>1</v>
      </c>
      <c r="K3" s="5">
        <f>+I3/$I$1</f>
        <v>0.79009900990099013</v>
      </c>
    </row>
    <row r="4" spans="1:11" ht="16.5" x14ac:dyDescent="0.3">
      <c r="A4" s="1">
        <v>23</v>
      </c>
      <c r="B4" s="2" t="s">
        <v>18</v>
      </c>
      <c r="C4" s="2" t="s">
        <v>19</v>
      </c>
      <c r="D4" s="2" t="s">
        <v>20</v>
      </c>
      <c r="E4" s="6" t="s">
        <v>21</v>
      </c>
      <c r="F4" s="6" t="s">
        <v>22</v>
      </c>
      <c r="G4" s="7" t="s">
        <v>23</v>
      </c>
      <c r="H4" s="2" t="s">
        <v>24</v>
      </c>
      <c r="I4" s="2">
        <v>397</v>
      </c>
      <c r="J4" s="2">
        <v>2</v>
      </c>
      <c r="K4" s="5">
        <f>+I4/$I$1</f>
        <v>0.78613861386138617</v>
      </c>
    </row>
    <row r="5" spans="1:11" ht="16.5" x14ac:dyDescent="0.3">
      <c r="A5" s="1">
        <v>41</v>
      </c>
      <c r="B5" s="2" t="s">
        <v>49</v>
      </c>
      <c r="C5" s="2" t="s">
        <v>50</v>
      </c>
      <c r="D5" s="2" t="s">
        <v>20</v>
      </c>
      <c r="E5" s="6" t="s">
        <v>21</v>
      </c>
      <c r="F5" s="6" t="s">
        <v>22</v>
      </c>
      <c r="G5" s="7" t="s">
        <v>23</v>
      </c>
      <c r="H5" s="2" t="s">
        <v>51</v>
      </c>
      <c r="I5" s="2">
        <v>350</v>
      </c>
      <c r="J5" s="2">
        <v>3</v>
      </c>
      <c r="K5" s="5">
        <f>+I5/$I$1</f>
        <v>0.69306930693069302</v>
      </c>
    </row>
    <row r="6" spans="1:11" x14ac:dyDescent="0.25">
      <c r="A6" s="1">
        <v>1</v>
      </c>
      <c r="B6" s="2" t="s">
        <v>40</v>
      </c>
      <c r="C6" s="2" t="s">
        <v>41</v>
      </c>
      <c r="D6" s="2" t="s">
        <v>42</v>
      </c>
      <c r="E6" s="10" t="s">
        <v>21</v>
      </c>
      <c r="F6" s="11"/>
      <c r="G6" s="11" t="s">
        <v>43</v>
      </c>
      <c r="H6" s="2" t="s">
        <v>44</v>
      </c>
      <c r="I6" s="2">
        <v>345</v>
      </c>
      <c r="J6" s="2">
        <v>4</v>
      </c>
      <c r="K6" s="5">
        <f>+I6/$I$1</f>
        <v>0.68316831683168322</v>
      </c>
    </row>
    <row r="7" spans="1:11" ht="16.5" x14ac:dyDescent="0.3">
      <c r="A7" s="1">
        <v>72</v>
      </c>
      <c r="B7" s="2" t="s">
        <v>71</v>
      </c>
      <c r="C7" s="2" t="s">
        <v>72</v>
      </c>
      <c r="D7" s="2" t="s">
        <v>73</v>
      </c>
      <c r="E7" s="6" t="s">
        <v>28</v>
      </c>
      <c r="F7" s="6" t="s">
        <v>74</v>
      </c>
      <c r="G7" s="7" t="s">
        <v>74</v>
      </c>
      <c r="H7" s="2" t="s">
        <v>75</v>
      </c>
      <c r="I7" s="2">
        <v>344</v>
      </c>
      <c r="J7" s="2">
        <v>5</v>
      </c>
      <c r="K7" s="5">
        <f>+I7/$I$1</f>
        <v>0.68118811881188124</v>
      </c>
    </row>
    <row r="8" spans="1:11" ht="16.5" x14ac:dyDescent="0.3">
      <c r="A8" s="1">
        <v>73</v>
      </c>
      <c r="B8" s="2" t="s">
        <v>99</v>
      </c>
      <c r="C8" s="2" t="s">
        <v>100</v>
      </c>
      <c r="D8" s="2" t="s">
        <v>101</v>
      </c>
      <c r="E8" s="6" t="s">
        <v>21</v>
      </c>
      <c r="F8" s="6" t="s">
        <v>102</v>
      </c>
      <c r="G8" s="7" t="s">
        <v>103</v>
      </c>
      <c r="H8" s="2" t="s">
        <v>104</v>
      </c>
      <c r="I8" s="2">
        <v>343</v>
      </c>
      <c r="J8" s="2">
        <v>6</v>
      </c>
      <c r="K8" s="5">
        <f>+I8/$I$1</f>
        <v>0.67920792079207926</v>
      </c>
    </row>
    <row r="9" spans="1:11" ht="16.5" x14ac:dyDescent="0.3">
      <c r="A9" s="1">
        <v>38</v>
      </c>
      <c r="B9" s="2" t="s">
        <v>116</v>
      </c>
      <c r="C9" s="2" t="s">
        <v>117</v>
      </c>
      <c r="D9" s="2" t="s">
        <v>27</v>
      </c>
      <c r="E9" s="6" t="s">
        <v>28</v>
      </c>
      <c r="F9" s="6" t="s">
        <v>29</v>
      </c>
      <c r="G9" s="7" t="s">
        <v>30</v>
      </c>
      <c r="I9" s="2">
        <v>333</v>
      </c>
      <c r="J9" s="2">
        <v>7</v>
      </c>
      <c r="K9" s="5">
        <f>+I9/$I$1</f>
        <v>0.65940594059405944</v>
      </c>
    </row>
    <row r="10" spans="1:11" ht="16.5" x14ac:dyDescent="0.3">
      <c r="A10" s="1">
        <v>9</v>
      </c>
      <c r="B10" s="2" t="s">
        <v>37</v>
      </c>
      <c r="C10" s="2" t="s">
        <v>38</v>
      </c>
      <c r="D10" s="2" t="s">
        <v>27</v>
      </c>
      <c r="E10" s="8" t="s">
        <v>28</v>
      </c>
      <c r="F10" s="8" t="s">
        <v>34</v>
      </c>
      <c r="G10" s="9" t="s">
        <v>35</v>
      </c>
      <c r="H10" s="2" t="s">
        <v>39</v>
      </c>
      <c r="I10" s="2">
        <v>332</v>
      </c>
      <c r="J10" s="2">
        <v>8</v>
      </c>
      <c r="K10" s="5">
        <f>+I10/$I$1</f>
        <v>0.65742574257425745</v>
      </c>
    </row>
    <row r="11" spans="1:11" x14ac:dyDescent="0.25">
      <c r="A11" s="1">
        <v>76</v>
      </c>
      <c r="B11" s="2" t="s">
        <v>56</v>
      </c>
      <c r="C11" s="2" t="s">
        <v>57</v>
      </c>
      <c r="D11" s="2" t="s">
        <v>42</v>
      </c>
      <c r="E11" s="10" t="s">
        <v>21</v>
      </c>
      <c r="F11" s="11" t="s">
        <v>58</v>
      </c>
      <c r="G11" s="10" t="s">
        <v>59</v>
      </c>
      <c r="H11" s="2" t="s">
        <v>60</v>
      </c>
      <c r="I11" s="2">
        <v>332</v>
      </c>
      <c r="J11" s="2">
        <v>8</v>
      </c>
      <c r="K11" s="5">
        <f>+I11/$I$1</f>
        <v>0.65742574257425745</v>
      </c>
    </row>
    <row r="12" spans="1:11" ht="16.5" x14ac:dyDescent="0.3">
      <c r="A12" s="1">
        <v>37</v>
      </c>
      <c r="B12" s="2" t="s">
        <v>32</v>
      </c>
      <c r="C12" s="2" t="s">
        <v>33</v>
      </c>
      <c r="D12" s="2" t="s">
        <v>27</v>
      </c>
      <c r="E12" s="8" t="s">
        <v>28</v>
      </c>
      <c r="F12" s="8" t="s">
        <v>34</v>
      </c>
      <c r="G12" s="9" t="s">
        <v>35</v>
      </c>
      <c r="H12" s="2" t="s">
        <v>36</v>
      </c>
      <c r="I12" s="2">
        <v>324</v>
      </c>
      <c r="J12" s="2">
        <v>10</v>
      </c>
      <c r="K12" s="5">
        <f>+I12/$I$1</f>
        <v>0.6415841584158416</v>
      </c>
    </row>
    <row r="13" spans="1:11" ht="16.5" x14ac:dyDescent="0.3">
      <c r="A13" s="1">
        <v>42</v>
      </c>
      <c r="B13" s="2" t="s">
        <v>45</v>
      </c>
      <c r="C13" s="2" t="s">
        <v>46</v>
      </c>
      <c r="D13" s="2" t="s">
        <v>27</v>
      </c>
      <c r="E13" s="8" t="s">
        <v>28</v>
      </c>
      <c r="F13" s="8" t="s">
        <v>47</v>
      </c>
      <c r="G13" s="9" t="s">
        <v>48</v>
      </c>
      <c r="I13" s="2">
        <v>319</v>
      </c>
      <c r="J13" s="2">
        <v>11</v>
      </c>
      <c r="K13" s="5">
        <f>+I13/$I$1</f>
        <v>0.63168316831683169</v>
      </c>
    </row>
    <row r="14" spans="1:11" ht="16.5" x14ac:dyDescent="0.3">
      <c r="A14" s="1">
        <v>40</v>
      </c>
      <c r="B14" s="2" t="s">
        <v>61</v>
      </c>
      <c r="C14" s="2" t="s">
        <v>62</v>
      </c>
      <c r="D14" s="2" t="s">
        <v>63</v>
      </c>
      <c r="E14" s="8" t="s">
        <v>28</v>
      </c>
      <c r="F14" s="8" t="s">
        <v>64</v>
      </c>
      <c r="G14" s="9" t="s">
        <v>65</v>
      </c>
      <c r="H14" s="2" t="s">
        <v>66</v>
      </c>
      <c r="I14" s="2">
        <v>319</v>
      </c>
      <c r="J14" s="2">
        <v>11</v>
      </c>
      <c r="K14" s="5">
        <f>+I14/$I$1</f>
        <v>0.63168316831683169</v>
      </c>
    </row>
    <row r="15" spans="1:11" ht="16.5" x14ac:dyDescent="0.3">
      <c r="A15" s="1">
        <v>16</v>
      </c>
      <c r="B15" s="2" t="s">
        <v>54</v>
      </c>
      <c r="C15" s="2" t="s">
        <v>55</v>
      </c>
      <c r="D15" s="2" t="s">
        <v>27</v>
      </c>
      <c r="E15" s="6" t="s">
        <v>28</v>
      </c>
      <c r="F15" s="6" t="s">
        <v>29</v>
      </c>
      <c r="G15" s="7" t="s">
        <v>30</v>
      </c>
      <c r="I15" s="2">
        <v>309</v>
      </c>
      <c r="J15" s="2">
        <v>13</v>
      </c>
      <c r="K15" s="5">
        <f>+I15/$I$1</f>
        <v>0.61188118811881187</v>
      </c>
    </row>
    <row r="16" spans="1:11" ht="16.5" x14ac:dyDescent="0.3">
      <c r="A16" s="1">
        <v>39</v>
      </c>
      <c r="B16" s="2" t="s">
        <v>93</v>
      </c>
      <c r="C16" s="2" t="s">
        <v>94</v>
      </c>
      <c r="D16" s="2" t="s">
        <v>27</v>
      </c>
      <c r="E16" s="8" t="s">
        <v>28</v>
      </c>
      <c r="F16" s="8" t="s">
        <v>95</v>
      </c>
      <c r="G16" s="9" t="s">
        <v>96</v>
      </c>
      <c r="I16" s="2">
        <v>305</v>
      </c>
      <c r="J16" s="2">
        <v>14</v>
      </c>
      <c r="K16" s="5">
        <f>+I16/$I$1</f>
        <v>0.60396039603960394</v>
      </c>
    </row>
    <row r="17" spans="1:11" ht="16.5" x14ac:dyDescent="0.3">
      <c r="A17" s="1">
        <v>60</v>
      </c>
      <c r="B17" s="2" t="s">
        <v>120</v>
      </c>
      <c r="C17" s="2" t="s">
        <v>121</v>
      </c>
      <c r="D17" s="2" t="s">
        <v>101</v>
      </c>
      <c r="E17" s="6" t="s">
        <v>21</v>
      </c>
      <c r="F17" s="6" t="s">
        <v>102</v>
      </c>
      <c r="G17" s="7" t="s">
        <v>103</v>
      </c>
      <c r="I17" s="2">
        <v>299</v>
      </c>
      <c r="J17" s="2">
        <v>15</v>
      </c>
      <c r="K17" s="5">
        <f>+I17/$I$1</f>
        <v>0.59207920792079205</v>
      </c>
    </row>
    <row r="18" spans="1:11" ht="16.5" x14ac:dyDescent="0.3">
      <c r="A18" s="1">
        <v>45</v>
      </c>
      <c r="B18" s="2" t="s">
        <v>105</v>
      </c>
      <c r="C18" s="2" t="s">
        <v>106</v>
      </c>
      <c r="D18" s="2" t="s">
        <v>101</v>
      </c>
      <c r="E18" s="6" t="s">
        <v>21</v>
      </c>
      <c r="F18" s="6" t="s">
        <v>107</v>
      </c>
      <c r="G18" s="7" t="s">
        <v>91</v>
      </c>
      <c r="I18" s="2">
        <v>288</v>
      </c>
      <c r="J18" s="2">
        <v>16</v>
      </c>
      <c r="K18" s="5">
        <f>+I18/$I$1</f>
        <v>0.57029702970297025</v>
      </c>
    </row>
    <row r="19" spans="1:11" ht="16.5" x14ac:dyDescent="0.3">
      <c r="A19" s="1">
        <v>8</v>
      </c>
      <c r="B19" s="2" t="s">
        <v>52</v>
      </c>
      <c r="C19" s="2" t="s">
        <v>53</v>
      </c>
      <c r="D19" s="2" t="s">
        <v>27</v>
      </c>
      <c r="E19" s="6" t="s">
        <v>28</v>
      </c>
      <c r="F19" s="6" t="s">
        <v>29</v>
      </c>
      <c r="G19" s="7" t="s">
        <v>30</v>
      </c>
      <c r="I19" s="2">
        <v>282</v>
      </c>
      <c r="J19" s="2">
        <v>17</v>
      </c>
      <c r="K19" s="5">
        <f>+I19/$I$1</f>
        <v>0.55841584158415847</v>
      </c>
    </row>
    <row r="20" spans="1:11" ht="16.5" x14ac:dyDescent="0.3">
      <c r="A20" s="1">
        <v>68</v>
      </c>
      <c r="B20" s="2" t="s">
        <v>40</v>
      </c>
      <c r="C20" s="2" t="s">
        <v>76</v>
      </c>
      <c r="D20" s="2" t="s">
        <v>73</v>
      </c>
      <c r="E20" s="8" t="s">
        <v>28</v>
      </c>
      <c r="F20" s="8" t="s">
        <v>77</v>
      </c>
      <c r="G20" s="9" t="s">
        <v>43</v>
      </c>
      <c r="H20" s="2" t="s">
        <v>78</v>
      </c>
      <c r="I20" s="2">
        <v>279</v>
      </c>
      <c r="J20" s="2">
        <v>18</v>
      </c>
      <c r="K20" s="5">
        <f>+I20/$I$1</f>
        <v>0.55247524752475252</v>
      </c>
    </row>
    <row r="21" spans="1:11" ht="16.5" x14ac:dyDescent="0.3">
      <c r="A21" s="1">
        <v>49</v>
      </c>
      <c r="B21" s="2" t="s">
        <v>67</v>
      </c>
      <c r="C21" s="2" t="s">
        <v>68</v>
      </c>
      <c r="D21" s="2" t="s">
        <v>27</v>
      </c>
      <c r="E21" s="8" t="s">
        <v>28</v>
      </c>
      <c r="F21" s="8" t="s">
        <v>69</v>
      </c>
      <c r="G21" s="9" t="s">
        <v>70</v>
      </c>
      <c r="I21" s="2">
        <v>276</v>
      </c>
      <c r="J21" s="2">
        <v>19</v>
      </c>
      <c r="K21" s="5">
        <f>+I21/$I$1</f>
        <v>0.54653465346534658</v>
      </c>
    </row>
    <row r="22" spans="1:11" ht="16.5" x14ac:dyDescent="0.3">
      <c r="A22" s="1">
        <v>24</v>
      </c>
      <c r="B22" s="2" t="s">
        <v>127</v>
      </c>
      <c r="C22" s="2" t="s">
        <v>128</v>
      </c>
      <c r="D22" s="2" t="s">
        <v>27</v>
      </c>
      <c r="E22" s="6" t="s">
        <v>28</v>
      </c>
      <c r="F22" s="6" t="s">
        <v>29</v>
      </c>
      <c r="G22" s="7" t="s">
        <v>30</v>
      </c>
      <c r="I22" s="2">
        <v>273</v>
      </c>
      <c r="J22" s="2">
        <v>20</v>
      </c>
      <c r="K22" s="5">
        <f>+I22/$I$1</f>
        <v>0.54059405940594063</v>
      </c>
    </row>
    <row r="23" spans="1:11" ht="16.5" x14ac:dyDescent="0.3">
      <c r="A23" s="1">
        <v>36</v>
      </c>
      <c r="B23" s="2" t="s">
        <v>108</v>
      </c>
      <c r="C23" s="2" t="s">
        <v>109</v>
      </c>
      <c r="D23" s="2" t="s">
        <v>27</v>
      </c>
      <c r="E23" s="6" t="s">
        <v>28</v>
      </c>
      <c r="F23" s="6" t="s">
        <v>29</v>
      </c>
      <c r="G23" s="7" t="s">
        <v>30</v>
      </c>
      <c r="I23" s="2">
        <v>270</v>
      </c>
      <c r="J23" s="2">
        <v>21</v>
      </c>
      <c r="K23" s="5">
        <f>+I23/$I$1</f>
        <v>0.53465346534653468</v>
      </c>
    </row>
    <row r="24" spans="1:11" ht="16.5" x14ac:dyDescent="0.3">
      <c r="A24" s="1">
        <v>2</v>
      </c>
      <c r="B24" s="2" t="s">
        <v>79</v>
      </c>
      <c r="C24" s="2" t="s">
        <v>80</v>
      </c>
      <c r="D24" s="2" t="s">
        <v>27</v>
      </c>
      <c r="E24" s="6" t="s">
        <v>28</v>
      </c>
      <c r="F24" s="6" t="s">
        <v>29</v>
      </c>
      <c r="G24" s="7" t="s">
        <v>30</v>
      </c>
      <c r="I24" s="2">
        <v>268</v>
      </c>
      <c r="J24" s="2">
        <v>22</v>
      </c>
      <c r="K24" s="5">
        <f>+I24/$I$1</f>
        <v>0.53069306930693072</v>
      </c>
    </row>
    <row r="25" spans="1:11" ht="16.5" x14ac:dyDescent="0.3">
      <c r="A25" s="1">
        <v>55</v>
      </c>
      <c r="B25" s="2" t="s">
        <v>143</v>
      </c>
      <c r="C25" s="2" t="s">
        <v>144</v>
      </c>
      <c r="D25" s="2" t="s">
        <v>73</v>
      </c>
      <c r="E25" s="8" t="s">
        <v>28</v>
      </c>
      <c r="F25" s="8" t="s">
        <v>69</v>
      </c>
      <c r="G25" s="9" t="s">
        <v>70</v>
      </c>
      <c r="I25" s="2">
        <v>265</v>
      </c>
      <c r="J25" s="2">
        <v>23</v>
      </c>
      <c r="K25" s="5">
        <f>+I25/$I$1</f>
        <v>0.52475247524752477</v>
      </c>
    </row>
    <row r="26" spans="1:11" ht="16.5" x14ac:dyDescent="0.3">
      <c r="A26" s="1">
        <v>74</v>
      </c>
      <c r="B26" s="2" t="s">
        <v>81</v>
      </c>
      <c r="C26" s="2" t="s">
        <v>82</v>
      </c>
      <c r="D26" s="2" t="s">
        <v>27</v>
      </c>
      <c r="E26" s="6" t="s">
        <v>28</v>
      </c>
      <c r="F26" s="6" t="s">
        <v>47</v>
      </c>
      <c r="G26" s="7" t="s">
        <v>83</v>
      </c>
      <c r="I26" s="2">
        <v>255</v>
      </c>
      <c r="J26" s="2">
        <v>24</v>
      </c>
      <c r="K26" s="5">
        <f>+I26/$I$1</f>
        <v>0.50495049504950495</v>
      </c>
    </row>
    <row r="27" spans="1:11" ht="16.5" x14ac:dyDescent="0.3">
      <c r="A27" s="1">
        <v>43</v>
      </c>
      <c r="B27" s="2" t="s">
        <v>135</v>
      </c>
      <c r="C27" s="2" t="s">
        <v>136</v>
      </c>
      <c r="D27" s="2" t="s">
        <v>27</v>
      </c>
      <c r="E27" s="8" t="s">
        <v>28</v>
      </c>
      <c r="F27" s="8" t="s">
        <v>114</v>
      </c>
      <c r="G27" s="9" t="s">
        <v>115</v>
      </c>
      <c r="I27" s="2">
        <v>249</v>
      </c>
      <c r="J27" s="2">
        <v>25</v>
      </c>
      <c r="K27" s="5">
        <f>+I27/$I$1</f>
        <v>0.49306930693069306</v>
      </c>
    </row>
    <row r="28" spans="1:11" x14ac:dyDescent="0.25">
      <c r="A28" s="1">
        <v>48</v>
      </c>
      <c r="B28" s="2" t="s">
        <v>84</v>
      </c>
      <c r="C28" s="2" t="s">
        <v>85</v>
      </c>
      <c r="D28" s="2" t="s">
        <v>86</v>
      </c>
      <c r="E28" s="10" t="s">
        <v>21</v>
      </c>
      <c r="F28" s="10" t="s">
        <v>58</v>
      </c>
      <c r="G28" s="10" t="s">
        <v>59</v>
      </c>
      <c r="H28" s="2" t="s">
        <v>87</v>
      </c>
      <c r="I28" s="2">
        <v>242</v>
      </c>
      <c r="J28" s="2">
        <v>26</v>
      </c>
      <c r="K28" s="5">
        <f>+I28/$I$1</f>
        <v>0.47920792079207919</v>
      </c>
    </row>
    <row r="29" spans="1:11" ht="16.5" x14ac:dyDescent="0.3">
      <c r="A29" s="1">
        <v>46</v>
      </c>
      <c r="B29" s="2" t="s">
        <v>112</v>
      </c>
      <c r="C29" s="2" t="s">
        <v>113</v>
      </c>
      <c r="D29" s="2" t="s">
        <v>27</v>
      </c>
      <c r="E29" s="8" t="s">
        <v>28</v>
      </c>
      <c r="F29" s="8" t="s">
        <v>114</v>
      </c>
      <c r="G29" s="9" t="s">
        <v>115</v>
      </c>
      <c r="I29" s="2">
        <v>236</v>
      </c>
      <c r="J29" s="2">
        <v>27</v>
      </c>
      <c r="K29" s="5">
        <f>+I29/$I$1</f>
        <v>0.46732673267326735</v>
      </c>
    </row>
    <row r="30" spans="1:11" ht="16.5" x14ac:dyDescent="0.3">
      <c r="A30" s="1">
        <v>54</v>
      </c>
      <c r="B30" s="2" t="s">
        <v>133</v>
      </c>
      <c r="C30" s="2" t="s">
        <v>134</v>
      </c>
      <c r="D30" s="2" t="s">
        <v>42</v>
      </c>
      <c r="E30" s="6" t="s">
        <v>21</v>
      </c>
      <c r="F30" s="6" t="s">
        <v>102</v>
      </c>
      <c r="G30" s="7" t="s">
        <v>103</v>
      </c>
      <c r="I30" s="2">
        <v>233</v>
      </c>
      <c r="J30" s="2">
        <v>28</v>
      </c>
      <c r="K30" s="5">
        <f>+I30/$I$1</f>
        <v>0.46138613861386141</v>
      </c>
    </row>
    <row r="31" spans="1:11" ht="16.5" x14ac:dyDescent="0.3">
      <c r="A31" s="1">
        <v>31</v>
      </c>
      <c r="B31" s="2" t="s">
        <v>151</v>
      </c>
      <c r="C31" s="2" t="s">
        <v>152</v>
      </c>
      <c r="D31" s="2" t="s">
        <v>27</v>
      </c>
      <c r="E31" s="6" t="s">
        <v>28</v>
      </c>
      <c r="F31" s="6" t="s">
        <v>90</v>
      </c>
      <c r="G31" s="7" t="s">
        <v>91</v>
      </c>
      <c r="I31" s="2">
        <v>231</v>
      </c>
      <c r="J31" s="2">
        <v>29</v>
      </c>
      <c r="K31" s="5">
        <f>+I31/$I$1</f>
        <v>0.45742574257425744</v>
      </c>
    </row>
    <row r="32" spans="1:11" ht="16.5" x14ac:dyDescent="0.3">
      <c r="A32" s="1">
        <v>3</v>
      </c>
      <c r="B32" s="2" t="s">
        <v>162</v>
      </c>
      <c r="C32" s="2" t="s">
        <v>163</v>
      </c>
      <c r="D32" s="2" t="s">
        <v>27</v>
      </c>
      <c r="E32" s="10" t="s">
        <v>28</v>
      </c>
      <c r="F32" s="6" t="s">
        <v>164</v>
      </c>
      <c r="G32" s="7" t="s">
        <v>165</v>
      </c>
      <c r="I32" s="2">
        <v>231</v>
      </c>
      <c r="J32" s="2">
        <v>29</v>
      </c>
      <c r="K32" s="5">
        <f>+I32/$I$1</f>
        <v>0.45742574257425744</v>
      </c>
    </row>
    <row r="33" spans="1:11" ht="16.5" x14ac:dyDescent="0.3">
      <c r="A33" s="1">
        <v>20</v>
      </c>
      <c r="B33" s="2" t="s">
        <v>183</v>
      </c>
      <c r="C33" s="2" t="s">
        <v>184</v>
      </c>
      <c r="D33" s="2" t="s">
        <v>73</v>
      </c>
      <c r="E33" s="6" t="s">
        <v>28</v>
      </c>
      <c r="F33" s="6" t="s">
        <v>29</v>
      </c>
      <c r="G33" s="7" t="s">
        <v>30</v>
      </c>
      <c r="I33" s="2">
        <v>227</v>
      </c>
      <c r="J33" s="2">
        <v>31</v>
      </c>
      <c r="K33" s="5">
        <f>+I33/$I$1</f>
        <v>0.44950495049504952</v>
      </c>
    </row>
    <row r="34" spans="1:11" ht="16.5" x14ac:dyDescent="0.3">
      <c r="A34" s="1">
        <v>15</v>
      </c>
      <c r="B34" s="2" t="s">
        <v>88</v>
      </c>
      <c r="C34" s="2" t="s">
        <v>89</v>
      </c>
      <c r="D34" s="2" t="s">
        <v>73</v>
      </c>
      <c r="E34" s="6" t="s">
        <v>28</v>
      </c>
      <c r="F34" s="6" t="s">
        <v>90</v>
      </c>
      <c r="G34" s="7" t="s">
        <v>91</v>
      </c>
      <c r="H34" s="2" t="s">
        <v>92</v>
      </c>
      <c r="I34" s="2">
        <v>226</v>
      </c>
      <c r="J34" s="2">
        <v>32</v>
      </c>
      <c r="K34" s="5">
        <f>+I34/$I$1</f>
        <v>0.44752475247524753</v>
      </c>
    </row>
    <row r="35" spans="1:11" ht="16.5" x14ac:dyDescent="0.3">
      <c r="A35" s="1">
        <v>30</v>
      </c>
      <c r="B35" s="2" t="s">
        <v>145</v>
      </c>
      <c r="C35" s="2" t="s">
        <v>146</v>
      </c>
      <c r="D35" s="2" t="s">
        <v>73</v>
      </c>
      <c r="E35" s="6" t="s">
        <v>28</v>
      </c>
      <c r="F35" s="6" t="s">
        <v>29</v>
      </c>
      <c r="G35" s="7" t="s">
        <v>30</v>
      </c>
      <c r="I35" s="2">
        <v>226</v>
      </c>
      <c r="J35" s="2">
        <v>32</v>
      </c>
      <c r="K35" s="5">
        <f>+I35/$I$1</f>
        <v>0.44752475247524753</v>
      </c>
    </row>
    <row r="36" spans="1:11" ht="16.5" x14ac:dyDescent="0.3">
      <c r="A36" s="1" t="s">
        <v>122</v>
      </c>
      <c r="B36" s="2" t="s">
        <v>123</v>
      </c>
      <c r="C36" s="2" t="s">
        <v>124</v>
      </c>
      <c r="D36" s="2" t="s">
        <v>101</v>
      </c>
      <c r="E36" s="6" t="s">
        <v>21</v>
      </c>
      <c r="F36" s="6" t="s">
        <v>125</v>
      </c>
      <c r="G36" s="7" t="s">
        <v>126</v>
      </c>
      <c r="I36" s="2">
        <v>223</v>
      </c>
      <c r="J36" s="2">
        <v>34</v>
      </c>
      <c r="K36" s="5">
        <f>+I36/$I$1</f>
        <v>0.44158415841584159</v>
      </c>
    </row>
    <row r="37" spans="1:11" ht="16.5" x14ac:dyDescent="0.3">
      <c r="A37" s="1">
        <v>14</v>
      </c>
      <c r="B37" s="2" t="s">
        <v>97</v>
      </c>
      <c r="C37" s="2" t="s">
        <v>98</v>
      </c>
      <c r="D37" s="2" t="s">
        <v>27</v>
      </c>
      <c r="E37" s="6" t="s">
        <v>28</v>
      </c>
      <c r="F37" s="6" t="s">
        <v>29</v>
      </c>
      <c r="G37" s="7" t="s">
        <v>30</v>
      </c>
      <c r="I37" s="2">
        <v>222</v>
      </c>
      <c r="J37" s="2">
        <v>35</v>
      </c>
      <c r="K37" s="5">
        <f>+I37/$I$1</f>
        <v>0.43960396039603961</v>
      </c>
    </row>
    <row r="38" spans="1:11" ht="16.5" x14ac:dyDescent="0.3">
      <c r="A38" s="1">
        <v>11</v>
      </c>
      <c r="B38" s="2" t="s">
        <v>129</v>
      </c>
      <c r="C38" s="2" t="s">
        <v>130</v>
      </c>
      <c r="D38" s="2" t="s">
        <v>20</v>
      </c>
      <c r="E38" s="6" t="s">
        <v>21</v>
      </c>
      <c r="F38" s="6" t="s">
        <v>22</v>
      </c>
      <c r="G38" s="7" t="s">
        <v>23</v>
      </c>
      <c r="I38" s="2">
        <v>222</v>
      </c>
      <c r="J38" s="2">
        <v>35</v>
      </c>
      <c r="K38" s="5">
        <f>+I38/$I$1</f>
        <v>0.43960396039603961</v>
      </c>
    </row>
    <row r="39" spans="1:11" ht="16.5" x14ac:dyDescent="0.3">
      <c r="A39" s="1">
        <v>17</v>
      </c>
      <c r="B39" s="2" t="s">
        <v>160</v>
      </c>
      <c r="C39" s="2" t="s">
        <v>161</v>
      </c>
      <c r="D39" s="2" t="s">
        <v>27</v>
      </c>
      <c r="E39" s="10" t="s">
        <v>28</v>
      </c>
      <c r="F39" s="6" t="s">
        <v>157</v>
      </c>
      <c r="G39" s="7" t="s">
        <v>158</v>
      </c>
      <c r="I39" s="2">
        <v>221</v>
      </c>
      <c r="J39" s="2">
        <v>37</v>
      </c>
      <c r="K39" s="5">
        <f>+I39/$I$1</f>
        <v>0.43762376237623762</v>
      </c>
    </row>
    <row r="40" spans="1:11" ht="16.5" x14ac:dyDescent="0.3">
      <c r="A40" s="1">
        <v>5</v>
      </c>
      <c r="B40" s="2" t="s">
        <v>139</v>
      </c>
      <c r="C40" s="2" t="s">
        <v>140</v>
      </c>
      <c r="D40" s="2" t="s">
        <v>27</v>
      </c>
      <c r="E40" s="8" t="s">
        <v>28</v>
      </c>
      <c r="F40" s="8" t="s">
        <v>69</v>
      </c>
      <c r="G40" s="9" t="s">
        <v>70</v>
      </c>
      <c r="I40" s="2">
        <v>216</v>
      </c>
      <c r="J40" s="2">
        <v>38</v>
      </c>
      <c r="K40" s="5">
        <f>+I40/$I$1</f>
        <v>0.42772277227722771</v>
      </c>
    </row>
    <row r="41" spans="1:11" ht="16.5" x14ac:dyDescent="0.3">
      <c r="A41" s="1">
        <v>4</v>
      </c>
      <c r="B41" s="2" t="s">
        <v>185</v>
      </c>
      <c r="C41" s="2" t="s">
        <v>186</v>
      </c>
      <c r="D41" s="2" t="s">
        <v>73</v>
      </c>
      <c r="E41" s="6" t="s">
        <v>28</v>
      </c>
      <c r="F41" s="6" t="s">
        <v>29</v>
      </c>
      <c r="G41" s="7" t="s">
        <v>30</v>
      </c>
      <c r="I41" s="2">
        <v>216</v>
      </c>
      <c r="J41" s="2">
        <v>38</v>
      </c>
      <c r="K41" s="5">
        <f>+I41/$I$1</f>
        <v>0.42772277227722771</v>
      </c>
    </row>
    <row r="42" spans="1:11" ht="16.5" x14ac:dyDescent="0.3">
      <c r="A42" s="1">
        <v>50</v>
      </c>
      <c r="B42" s="2" t="s">
        <v>71</v>
      </c>
      <c r="C42" s="2" t="s">
        <v>110</v>
      </c>
      <c r="D42" s="2" t="s">
        <v>27</v>
      </c>
      <c r="E42" s="6" t="s">
        <v>28</v>
      </c>
      <c r="F42" s="6" t="s">
        <v>111</v>
      </c>
      <c r="G42" s="7" t="s">
        <v>103</v>
      </c>
      <c r="I42" s="2">
        <v>214</v>
      </c>
      <c r="J42" s="2">
        <v>40</v>
      </c>
      <c r="K42" s="5">
        <f>+I42/$I$1</f>
        <v>0.42376237623762375</v>
      </c>
    </row>
    <row r="43" spans="1:11" ht="16.5" x14ac:dyDescent="0.3">
      <c r="A43" s="1">
        <v>53</v>
      </c>
      <c r="B43" s="2" t="s">
        <v>155</v>
      </c>
      <c r="C43" s="2" t="s">
        <v>156</v>
      </c>
      <c r="D43" s="2" t="s">
        <v>73</v>
      </c>
      <c r="E43" s="10" t="s">
        <v>28</v>
      </c>
      <c r="F43" s="6" t="s">
        <v>157</v>
      </c>
      <c r="G43" s="7" t="s">
        <v>158</v>
      </c>
      <c r="I43" s="2">
        <v>212</v>
      </c>
      <c r="J43" s="2">
        <v>41</v>
      </c>
      <c r="K43" s="5">
        <f>+I43/$I$1</f>
        <v>0.41980198019801979</v>
      </c>
    </row>
    <row r="44" spans="1:11" ht="16.5" x14ac:dyDescent="0.3">
      <c r="A44" s="1">
        <v>10</v>
      </c>
      <c r="B44" s="2" t="s">
        <v>147</v>
      </c>
      <c r="C44" s="2" t="s">
        <v>148</v>
      </c>
      <c r="D44" s="2" t="s">
        <v>27</v>
      </c>
      <c r="E44" s="6" t="s">
        <v>28</v>
      </c>
      <c r="F44" s="6" t="s">
        <v>29</v>
      </c>
      <c r="G44" s="7" t="s">
        <v>30</v>
      </c>
      <c r="I44" s="2">
        <v>209</v>
      </c>
      <c r="J44" s="2">
        <v>42</v>
      </c>
      <c r="K44" s="5">
        <f>+I44/$I$1</f>
        <v>0.41386138613861384</v>
      </c>
    </row>
    <row r="45" spans="1:11" ht="16.5" x14ac:dyDescent="0.3">
      <c r="A45" s="1">
        <v>27</v>
      </c>
      <c r="B45" s="2" t="s">
        <v>118</v>
      </c>
      <c r="C45" s="2" t="s">
        <v>119</v>
      </c>
      <c r="D45" s="2" t="s">
        <v>73</v>
      </c>
      <c r="E45" s="6" t="s">
        <v>28</v>
      </c>
      <c r="F45" s="6" t="s">
        <v>90</v>
      </c>
      <c r="G45" s="7" t="s">
        <v>91</v>
      </c>
      <c r="I45" s="2">
        <v>208</v>
      </c>
      <c r="J45" s="2">
        <v>43</v>
      </c>
      <c r="K45" s="5">
        <f>+I45/$I$1</f>
        <v>0.41188118811881186</v>
      </c>
    </row>
    <row r="46" spans="1:11" ht="16.5" x14ac:dyDescent="0.3">
      <c r="A46" s="1">
        <v>65</v>
      </c>
      <c r="B46" s="2" t="s">
        <v>153</v>
      </c>
      <c r="C46" s="2" t="s">
        <v>154</v>
      </c>
      <c r="D46" s="2" t="s">
        <v>27</v>
      </c>
      <c r="E46" s="8" t="s">
        <v>28</v>
      </c>
      <c r="F46" s="8" t="s">
        <v>114</v>
      </c>
      <c r="G46" s="9" t="s">
        <v>115</v>
      </c>
      <c r="I46" s="2">
        <v>206</v>
      </c>
      <c r="J46" s="2">
        <v>44</v>
      </c>
      <c r="K46" s="5">
        <f>+I46/$I$1</f>
        <v>0.40792079207920789</v>
      </c>
    </row>
    <row r="47" spans="1:11" ht="16.5" x14ac:dyDescent="0.3">
      <c r="A47" s="1">
        <v>47</v>
      </c>
      <c r="B47" s="2" t="s">
        <v>202</v>
      </c>
      <c r="C47" s="2" t="s">
        <v>203</v>
      </c>
      <c r="D47" s="2" t="s">
        <v>27</v>
      </c>
      <c r="E47" s="6" t="s">
        <v>28</v>
      </c>
      <c r="F47" s="6" t="s">
        <v>29</v>
      </c>
      <c r="G47" s="7" t="s">
        <v>30</v>
      </c>
      <c r="I47" s="2">
        <v>199</v>
      </c>
      <c r="J47" s="2">
        <v>45</v>
      </c>
      <c r="K47" s="5">
        <f>+I47/$I$1</f>
        <v>0.39405940594059408</v>
      </c>
    </row>
    <row r="48" spans="1:11" ht="16.5" x14ac:dyDescent="0.3">
      <c r="A48" s="1">
        <v>18</v>
      </c>
      <c r="B48" s="2" t="s">
        <v>173</v>
      </c>
      <c r="C48" s="2" t="s">
        <v>174</v>
      </c>
      <c r="D48" s="2" t="s">
        <v>175</v>
      </c>
      <c r="E48" s="6" t="s">
        <v>28</v>
      </c>
      <c r="F48" s="6" t="s">
        <v>29</v>
      </c>
      <c r="G48" s="7" t="s">
        <v>30</v>
      </c>
      <c r="I48" s="2">
        <v>198</v>
      </c>
      <c r="J48" s="2">
        <v>46</v>
      </c>
      <c r="K48" s="5">
        <f>+I48/$I$1</f>
        <v>0.39207920792079209</v>
      </c>
    </row>
    <row r="49" spans="1:11" ht="16.5" x14ac:dyDescent="0.3">
      <c r="A49" s="1">
        <v>12</v>
      </c>
      <c r="B49" s="2" t="s">
        <v>149</v>
      </c>
      <c r="C49" s="2" t="s">
        <v>150</v>
      </c>
      <c r="D49" s="2" t="s">
        <v>27</v>
      </c>
      <c r="E49" s="6" t="s">
        <v>28</v>
      </c>
      <c r="F49" s="6" t="s">
        <v>29</v>
      </c>
      <c r="G49" s="7" t="s">
        <v>30</v>
      </c>
      <c r="I49" s="2">
        <v>193</v>
      </c>
      <c r="J49" s="2">
        <v>47</v>
      </c>
      <c r="K49" s="5">
        <f>+I49/$I$1</f>
        <v>0.38217821782178218</v>
      </c>
    </row>
    <row r="50" spans="1:11" ht="16.5" x14ac:dyDescent="0.3">
      <c r="A50" s="1">
        <v>71</v>
      </c>
      <c r="B50" s="2" t="s">
        <v>167</v>
      </c>
      <c r="C50" s="2" t="s">
        <v>168</v>
      </c>
      <c r="D50" s="2" t="s">
        <v>73</v>
      </c>
      <c r="E50" s="8" t="s">
        <v>28</v>
      </c>
      <c r="F50" s="8" t="s">
        <v>114</v>
      </c>
      <c r="G50" s="9" t="s">
        <v>115</v>
      </c>
      <c r="I50" s="2">
        <v>190</v>
      </c>
      <c r="J50" s="2">
        <v>48</v>
      </c>
      <c r="K50" s="5">
        <f>+I50/$I$1</f>
        <v>0.37623762376237624</v>
      </c>
    </row>
    <row r="51" spans="1:11" ht="16.5" x14ac:dyDescent="0.3">
      <c r="A51" s="1">
        <v>77</v>
      </c>
      <c r="B51" s="2" t="s">
        <v>176</v>
      </c>
      <c r="C51" s="2" t="s">
        <v>177</v>
      </c>
      <c r="D51" s="2" t="s">
        <v>42</v>
      </c>
      <c r="E51" s="6" t="s">
        <v>21</v>
      </c>
      <c r="F51" s="6" t="s">
        <v>125</v>
      </c>
      <c r="G51" s="7" t="s">
        <v>126</v>
      </c>
      <c r="I51" s="2">
        <v>188</v>
      </c>
      <c r="J51" s="2">
        <v>49</v>
      </c>
      <c r="K51" s="5">
        <f>+I51/$I$1</f>
        <v>0.37227722772277227</v>
      </c>
    </row>
    <row r="52" spans="1:11" ht="16.5" x14ac:dyDescent="0.3">
      <c r="A52" s="1">
        <v>35</v>
      </c>
      <c r="B52" s="2" t="s">
        <v>137</v>
      </c>
      <c r="C52" s="2" t="s">
        <v>138</v>
      </c>
      <c r="D52" s="2" t="s">
        <v>27</v>
      </c>
      <c r="E52" s="6" t="s">
        <v>28</v>
      </c>
      <c r="F52" s="6" t="s">
        <v>90</v>
      </c>
      <c r="G52" s="7" t="s">
        <v>91</v>
      </c>
      <c r="I52" s="2">
        <v>186</v>
      </c>
      <c r="J52" s="2">
        <v>50</v>
      </c>
      <c r="K52" s="5">
        <f>+I52/$I$1</f>
        <v>0.36831683168316831</v>
      </c>
    </row>
    <row r="53" spans="1:11" ht="16.5" x14ac:dyDescent="0.3">
      <c r="A53" s="1">
        <v>58</v>
      </c>
      <c r="B53" s="2" t="s">
        <v>205</v>
      </c>
      <c r="C53" s="2" t="s">
        <v>206</v>
      </c>
      <c r="D53" s="2" t="s">
        <v>101</v>
      </c>
      <c r="E53" s="6" t="s">
        <v>21</v>
      </c>
      <c r="F53" s="6" t="s">
        <v>102</v>
      </c>
      <c r="G53" s="7" t="s">
        <v>103</v>
      </c>
      <c r="I53" s="2">
        <v>183</v>
      </c>
      <c r="J53" s="2">
        <v>51</v>
      </c>
      <c r="K53" s="5">
        <f>+I53/$I$1</f>
        <v>0.36237623762376237</v>
      </c>
    </row>
    <row r="54" spans="1:11" ht="16.5" x14ac:dyDescent="0.3">
      <c r="A54" s="1">
        <v>67</v>
      </c>
      <c r="B54" s="2" t="s">
        <v>169</v>
      </c>
      <c r="C54" s="2" t="s">
        <v>170</v>
      </c>
      <c r="D54" s="2" t="s">
        <v>27</v>
      </c>
      <c r="E54" s="6" t="s">
        <v>28</v>
      </c>
      <c r="F54" s="6" t="s">
        <v>29</v>
      </c>
      <c r="G54" s="7" t="s">
        <v>30</v>
      </c>
      <c r="I54" s="2">
        <v>180</v>
      </c>
      <c r="J54" s="2">
        <v>52</v>
      </c>
      <c r="K54" s="5">
        <f>+I54/$I$1</f>
        <v>0.35643564356435642</v>
      </c>
    </row>
    <row r="55" spans="1:11" ht="16.5" x14ac:dyDescent="0.3">
      <c r="A55" s="1">
        <v>34</v>
      </c>
      <c r="B55" s="2" t="s">
        <v>159</v>
      </c>
      <c r="C55" s="2" t="s">
        <v>72</v>
      </c>
      <c r="D55" s="2" t="s">
        <v>27</v>
      </c>
      <c r="E55" s="6" t="s">
        <v>28</v>
      </c>
      <c r="F55" s="6" t="s">
        <v>29</v>
      </c>
      <c r="G55" s="7" t="s">
        <v>30</v>
      </c>
      <c r="I55" s="2">
        <v>177</v>
      </c>
      <c r="J55" s="2">
        <v>53</v>
      </c>
      <c r="K55" s="5">
        <f>+I55/$I$1</f>
        <v>0.35049504950495047</v>
      </c>
    </row>
    <row r="56" spans="1:11" ht="16.5" x14ac:dyDescent="0.3">
      <c r="A56" s="1">
        <v>57</v>
      </c>
      <c r="B56" s="2" t="s">
        <v>194</v>
      </c>
      <c r="C56" s="2" t="s">
        <v>195</v>
      </c>
      <c r="D56" s="2" t="s">
        <v>27</v>
      </c>
      <c r="E56" s="8" t="s">
        <v>28</v>
      </c>
      <c r="F56" s="8" t="s">
        <v>64</v>
      </c>
      <c r="G56" s="9" t="s">
        <v>65</v>
      </c>
      <c r="I56" s="2">
        <v>177</v>
      </c>
      <c r="J56" s="2">
        <v>53</v>
      </c>
      <c r="K56" s="5">
        <f>+I56/$I$1</f>
        <v>0.35049504950495047</v>
      </c>
    </row>
    <row r="57" spans="1:11" ht="16.5" x14ac:dyDescent="0.3">
      <c r="A57" s="1">
        <v>7</v>
      </c>
      <c r="B57" s="2" t="s">
        <v>187</v>
      </c>
      <c r="C57" s="2" t="s">
        <v>188</v>
      </c>
      <c r="D57" s="2" t="s">
        <v>27</v>
      </c>
      <c r="E57" s="8" t="s">
        <v>28</v>
      </c>
      <c r="F57" s="8" t="s">
        <v>64</v>
      </c>
      <c r="G57" s="9" t="s">
        <v>65</v>
      </c>
      <c r="I57" s="2">
        <v>176</v>
      </c>
      <c r="J57" s="2">
        <v>55</v>
      </c>
      <c r="K57" s="5">
        <f>+I57/$I$1</f>
        <v>0.34851485148514849</v>
      </c>
    </row>
    <row r="58" spans="1:11" ht="16.5" x14ac:dyDescent="0.3">
      <c r="A58" s="1">
        <v>63</v>
      </c>
      <c r="B58" s="2" t="s">
        <v>141</v>
      </c>
      <c r="C58" s="2" t="s">
        <v>142</v>
      </c>
      <c r="D58" s="2" t="s">
        <v>73</v>
      </c>
      <c r="E58" s="6" t="s">
        <v>28</v>
      </c>
      <c r="F58" s="6" t="s">
        <v>29</v>
      </c>
      <c r="G58" s="7" t="s">
        <v>30</v>
      </c>
      <c r="I58" s="2">
        <v>175</v>
      </c>
      <c r="J58" s="2">
        <v>56</v>
      </c>
      <c r="K58" s="5">
        <f>+I58/$I$1</f>
        <v>0.34653465346534651</v>
      </c>
    </row>
    <row r="59" spans="1:11" ht="16.5" x14ac:dyDescent="0.3">
      <c r="A59" s="1">
        <v>44</v>
      </c>
      <c r="B59" s="2" t="s">
        <v>189</v>
      </c>
      <c r="C59" s="2" t="s">
        <v>190</v>
      </c>
      <c r="D59" s="2" t="s">
        <v>73</v>
      </c>
      <c r="E59" s="10" t="s">
        <v>28</v>
      </c>
      <c r="F59" s="6" t="s">
        <v>157</v>
      </c>
      <c r="G59" s="7" t="s">
        <v>158</v>
      </c>
      <c r="I59" s="2">
        <v>170</v>
      </c>
      <c r="J59" s="2">
        <v>57</v>
      </c>
      <c r="K59" s="5">
        <f>+I59/$I$1</f>
        <v>0.33663366336633666</v>
      </c>
    </row>
    <row r="60" spans="1:11" ht="16.5" x14ac:dyDescent="0.3">
      <c r="A60" s="1">
        <v>21</v>
      </c>
      <c r="B60" s="2" t="s">
        <v>196</v>
      </c>
      <c r="C60" s="2" t="s">
        <v>197</v>
      </c>
      <c r="D60" s="2" t="s">
        <v>27</v>
      </c>
      <c r="E60" s="6" t="s">
        <v>28</v>
      </c>
      <c r="F60" s="6" t="s">
        <v>198</v>
      </c>
      <c r="G60" s="7" t="s">
        <v>199</v>
      </c>
      <c r="I60" s="2">
        <v>170</v>
      </c>
      <c r="J60" s="2">
        <v>57</v>
      </c>
      <c r="K60" s="5">
        <f>+I60/$I$1</f>
        <v>0.33663366336633666</v>
      </c>
    </row>
    <row r="61" spans="1:11" ht="16.5" x14ac:dyDescent="0.3">
      <c r="A61" s="1">
        <v>59</v>
      </c>
      <c r="B61" s="2" t="s">
        <v>211</v>
      </c>
      <c r="C61" s="2" t="s">
        <v>212</v>
      </c>
      <c r="D61" s="2" t="s">
        <v>27</v>
      </c>
      <c r="E61" s="6" t="s">
        <v>28</v>
      </c>
      <c r="F61" s="6" t="s">
        <v>29</v>
      </c>
      <c r="G61" s="7" t="s">
        <v>30</v>
      </c>
      <c r="I61" s="2">
        <v>170</v>
      </c>
      <c r="J61" s="2">
        <v>57</v>
      </c>
      <c r="K61" s="5">
        <f>+I61/$I$1</f>
        <v>0.33663366336633666</v>
      </c>
    </row>
    <row r="62" spans="1:11" ht="16.5" x14ac:dyDescent="0.3">
      <c r="A62" s="1">
        <v>75</v>
      </c>
      <c r="B62" s="2" t="s">
        <v>131</v>
      </c>
      <c r="C62" s="2" t="s">
        <v>132</v>
      </c>
      <c r="D62" s="2" t="s">
        <v>73</v>
      </c>
      <c r="E62" s="6" t="s">
        <v>28</v>
      </c>
      <c r="F62" s="6" t="s">
        <v>29</v>
      </c>
      <c r="G62" s="7" t="s">
        <v>30</v>
      </c>
      <c r="I62" s="2">
        <v>167</v>
      </c>
      <c r="J62" s="2">
        <v>60</v>
      </c>
      <c r="K62" s="5">
        <f>+I62/$I$1</f>
        <v>0.33069306930693071</v>
      </c>
    </row>
    <row r="63" spans="1:11" ht="16.5" x14ac:dyDescent="0.3">
      <c r="A63" s="1">
        <v>52</v>
      </c>
      <c r="B63" s="2" t="s">
        <v>178</v>
      </c>
      <c r="C63" s="2" t="s">
        <v>179</v>
      </c>
      <c r="D63" s="2" t="s">
        <v>27</v>
      </c>
      <c r="E63" s="6" t="s">
        <v>28</v>
      </c>
      <c r="F63" s="6" t="s">
        <v>111</v>
      </c>
      <c r="G63" s="7" t="s">
        <v>103</v>
      </c>
      <c r="I63" s="2">
        <v>160</v>
      </c>
      <c r="J63" s="2">
        <v>61</v>
      </c>
      <c r="K63" s="5">
        <f>+I63/$I$1</f>
        <v>0.31683168316831684</v>
      </c>
    </row>
    <row r="64" spans="1:11" ht="16.5" x14ac:dyDescent="0.3">
      <c r="A64" s="1">
        <v>66</v>
      </c>
      <c r="B64" s="2" t="s">
        <v>209</v>
      </c>
      <c r="C64" s="2" t="s">
        <v>210</v>
      </c>
      <c r="D64" s="2" t="s">
        <v>27</v>
      </c>
      <c r="E64" s="6" t="s">
        <v>28</v>
      </c>
      <c r="F64" s="6" t="s">
        <v>111</v>
      </c>
      <c r="G64" s="7" t="s">
        <v>103</v>
      </c>
      <c r="I64" s="2">
        <v>159</v>
      </c>
      <c r="J64" s="2">
        <v>62</v>
      </c>
      <c r="K64" s="5">
        <f>+I64/$I$1</f>
        <v>0.31485148514851485</v>
      </c>
    </row>
    <row r="65" spans="1:11" ht="16.5" x14ac:dyDescent="0.3">
      <c r="A65" s="1">
        <v>13</v>
      </c>
      <c r="B65" s="2" t="s">
        <v>191</v>
      </c>
      <c r="C65" s="2" t="s">
        <v>192</v>
      </c>
      <c r="D65" s="2" t="s">
        <v>73</v>
      </c>
      <c r="E65" s="8" t="s">
        <v>28</v>
      </c>
      <c r="F65" s="8" t="s">
        <v>114</v>
      </c>
      <c r="G65" s="9" t="s">
        <v>115</v>
      </c>
      <c r="I65" s="2">
        <v>151</v>
      </c>
      <c r="J65" s="2">
        <v>63</v>
      </c>
      <c r="K65" s="5">
        <f>+I65/$I$1</f>
        <v>0.299009900990099</v>
      </c>
    </row>
    <row r="66" spans="1:11" ht="16.5" x14ac:dyDescent="0.3">
      <c r="A66" s="1">
        <v>6</v>
      </c>
      <c r="B66" s="2" t="s">
        <v>193</v>
      </c>
      <c r="C66" s="2" t="s">
        <v>150</v>
      </c>
      <c r="D66" s="2" t="s">
        <v>73</v>
      </c>
      <c r="E66" s="6" t="s">
        <v>28</v>
      </c>
      <c r="F66" s="6" t="s">
        <v>29</v>
      </c>
      <c r="G66" s="7" t="s">
        <v>30</v>
      </c>
      <c r="I66" s="2">
        <v>151</v>
      </c>
      <c r="J66" s="2">
        <v>63</v>
      </c>
      <c r="K66" s="5">
        <f>+I66/$I$1</f>
        <v>0.299009900990099</v>
      </c>
    </row>
    <row r="67" spans="1:11" ht="16.5" x14ac:dyDescent="0.3">
      <c r="A67" s="1">
        <v>26</v>
      </c>
      <c r="B67" s="2" t="s">
        <v>204</v>
      </c>
      <c r="C67" s="2" t="s">
        <v>161</v>
      </c>
      <c r="D67" s="2" t="s">
        <v>27</v>
      </c>
      <c r="E67" s="6" t="s">
        <v>28</v>
      </c>
      <c r="F67" s="6" t="s">
        <v>29</v>
      </c>
      <c r="G67" s="7" t="s">
        <v>30</v>
      </c>
      <c r="I67" s="2">
        <v>144</v>
      </c>
      <c r="J67" s="2">
        <v>65</v>
      </c>
      <c r="K67" s="5">
        <f>+I67/$I$1</f>
        <v>0.28514851485148512</v>
      </c>
    </row>
    <row r="68" spans="1:11" ht="16.5" x14ac:dyDescent="0.3">
      <c r="A68" s="1">
        <v>32</v>
      </c>
      <c r="B68" s="2" t="s">
        <v>166</v>
      </c>
      <c r="C68" s="2" t="s">
        <v>46</v>
      </c>
      <c r="D68" s="2" t="s">
        <v>73</v>
      </c>
      <c r="E68" s="6" t="s">
        <v>28</v>
      </c>
      <c r="F68" s="6" t="s">
        <v>29</v>
      </c>
      <c r="G68" s="7" t="s">
        <v>30</v>
      </c>
      <c r="I68" s="2">
        <v>141</v>
      </c>
      <c r="J68" s="2">
        <v>66</v>
      </c>
      <c r="K68" s="5">
        <f>+I68/$I$1</f>
        <v>0.27920792079207923</v>
      </c>
    </row>
    <row r="69" spans="1:11" ht="16.5" x14ac:dyDescent="0.3">
      <c r="A69" s="1">
        <v>29</v>
      </c>
      <c r="B69" s="2" t="s">
        <v>200</v>
      </c>
      <c r="C69" s="2" t="s">
        <v>201</v>
      </c>
      <c r="D69" s="2" t="s">
        <v>27</v>
      </c>
      <c r="E69" s="8" t="s">
        <v>28</v>
      </c>
      <c r="F69" s="8" t="s">
        <v>69</v>
      </c>
      <c r="G69" s="9" t="s">
        <v>70</v>
      </c>
      <c r="I69" s="2">
        <v>139</v>
      </c>
      <c r="J69" s="2">
        <v>67</v>
      </c>
      <c r="K69" s="5">
        <f>+I69/$I$1</f>
        <v>0.27524752475247527</v>
      </c>
    </row>
    <row r="70" spans="1:11" ht="16.5" x14ac:dyDescent="0.3">
      <c r="A70" s="1">
        <v>69</v>
      </c>
      <c r="B70" s="2" t="s">
        <v>180</v>
      </c>
      <c r="C70" s="2" t="s">
        <v>181</v>
      </c>
      <c r="D70" s="2" t="s">
        <v>27</v>
      </c>
      <c r="E70" s="6" t="s">
        <v>28</v>
      </c>
      <c r="F70" s="6" t="s">
        <v>182</v>
      </c>
      <c r="G70" s="7" t="s">
        <v>91</v>
      </c>
      <c r="I70" s="2">
        <v>138</v>
      </c>
      <c r="J70" s="2">
        <v>68</v>
      </c>
      <c r="K70" s="5">
        <f>+I70/$I$1</f>
        <v>0.27326732673267329</v>
      </c>
    </row>
    <row r="71" spans="1:11" ht="16.5" x14ac:dyDescent="0.3">
      <c r="A71" s="1">
        <v>70</v>
      </c>
      <c r="B71" s="2" t="s">
        <v>213</v>
      </c>
      <c r="C71" s="2" t="s">
        <v>214</v>
      </c>
      <c r="D71" s="2" t="s">
        <v>73</v>
      </c>
      <c r="E71" s="8" t="s">
        <v>28</v>
      </c>
      <c r="F71" s="8" t="s">
        <v>198</v>
      </c>
      <c r="G71" s="9" t="s">
        <v>199</v>
      </c>
      <c r="I71" s="2">
        <v>123</v>
      </c>
      <c r="J71" s="2">
        <v>69</v>
      </c>
      <c r="K71" s="5">
        <f>+I71/$I$1</f>
        <v>0.24356435643564356</v>
      </c>
    </row>
    <row r="72" spans="1:11" ht="16.5" x14ac:dyDescent="0.3">
      <c r="A72" s="1">
        <v>25</v>
      </c>
      <c r="B72" s="2" t="s">
        <v>207</v>
      </c>
      <c r="C72" s="2" t="s">
        <v>208</v>
      </c>
      <c r="D72" s="2" t="s">
        <v>63</v>
      </c>
      <c r="E72" s="8" t="s">
        <v>28</v>
      </c>
      <c r="F72" s="8" t="s">
        <v>69</v>
      </c>
      <c r="G72" s="9" t="s">
        <v>70</v>
      </c>
      <c r="I72" s="2">
        <v>117</v>
      </c>
      <c r="J72" s="2">
        <v>70</v>
      </c>
      <c r="K72" s="5">
        <f>+I72/$I$1</f>
        <v>0.23168316831683169</v>
      </c>
    </row>
    <row r="73" spans="1:11" ht="16.5" x14ac:dyDescent="0.3">
      <c r="A73" s="1">
        <v>62</v>
      </c>
      <c r="B73" s="2" t="s">
        <v>215</v>
      </c>
      <c r="C73" s="2" t="s">
        <v>168</v>
      </c>
      <c r="D73" s="2" t="s">
        <v>27</v>
      </c>
      <c r="E73" s="6" t="s">
        <v>28</v>
      </c>
      <c r="F73" s="6" t="s">
        <v>111</v>
      </c>
      <c r="G73" s="7" t="s">
        <v>103</v>
      </c>
      <c r="I73" s="2">
        <v>110</v>
      </c>
      <c r="J73" s="2">
        <v>71</v>
      </c>
      <c r="K73" s="5">
        <f>+I73/$I$1</f>
        <v>0.21782178217821782</v>
      </c>
    </row>
    <row r="74" spans="1:11" ht="16.5" x14ac:dyDescent="0.3">
      <c r="A74" s="1">
        <v>64</v>
      </c>
      <c r="B74" s="2" t="s">
        <v>171</v>
      </c>
      <c r="C74" s="2" t="s">
        <v>172</v>
      </c>
      <c r="D74" s="2" t="s">
        <v>73</v>
      </c>
      <c r="E74" s="6" t="s">
        <v>28</v>
      </c>
      <c r="F74" s="6" t="s">
        <v>111</v>
      </c>
      <c r="G74" s="7" t="s">
        <v>103</v>
      </c>
      <c r="I74" s="2">
        <v>98</v>
      </c>
      <c r="J74" s="2">
        <v>72</v>
      </c>
      <c r="K74" s="5">
        <f>+I74/$I$1</f>
        <v>0.19405940594059407</v>
      </c>
    </row>
    <row r="75" spans="1:11" ht="16.5" x14ac:dyDescent="0.3">
      <c r="A75" s="1">
        <v>51</v>
      </c>
      <c r="B75" s="2" t="s">
        <v>216</v>
      </c>
      <c r="C75" s="2" t="s">
        <v>217</v>
      </c>
      <c r="D75" s="2" t="s">
        <v>27</v>
      </c>
      <c r="E75" s="6" t="s">
        <v>28</v>
      </c>
      <c r="F75" s="6" t="s">
        <v>198</v>
      </c>
      <c r="G75" s="7" t="s">
        <v>199</v>
      </c>
      <c r="I75" s="2">
        <v>73</v>
      </c>
      <c r="J75" s="2">
        <v>73</v>
      </c>
      <c r="K75" s="5">
        <f>+I75/$I$1</f>
        <v>0.14455445544554454</v>
      </c>
    </row>
  </sheetData>
  <autoFilter ref="A2:K2"/>
  <sortState ref="A3:K75">
    <sortCondition ref="J1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opLeftCell="B1" workbookViewId="0">
      <selection activeCell="I8" sqref="I8"/>
    </sheetView>
  </sheetViews>
  <sheetFormatPr baseColWidth="10" defaultColWidth="10.85546875" defaultRowHeight="15" x14ac:dyDescent="0.25"/>
  <cols>
    <col min="1" max="1" width="0" style="1" hidden="1" customWidth="1"/>
    <col min="2" max="2" width="24.140625" style="2" customWidth="1"/>
    <col min="3" max="3" width="16.140625" style="2" customWidth="1"/>
    <col min="4" max="5" width="10.85546875" style="2"/>
    <col min="6" max="6" width="37.28515625" style="2" customWidth="1"/>
    <col min="7" max="7" width="26.7109375" style="2" customWidth="1"/>
    <col min="8" max="8" width="12" style="2" customWidth="1"/>
    <col min="9" max="9" width="10" style="2" customWidth="1"/>
    <col min="10" max="10" width="9.28515625" style="4" customWidth="1"/>
    <col min="11" max="16384" width="10.85546875" style="2"/>
  </cols>
  <sheetData>
    <row r="1" spans="1:10" x14ac:dyDescent="0.25">
      <c r="H1" s="2">
        <v>579</v>
      </c>
      <c r="J1" s="3"/>
    </row>
    <row r="2" spans="1:10" x14ac:dyDescent="0.25">
      <c r="A2" s="1" t="s">
        <v>1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13</v>
      </c>
      <c r="I2" s="2" t="s">
        <v>14</v>
      </c>
      <c r="J2" s="4" t="s">
        <v>15</v>
      </c>
    </row>
    <row r="3" spans="1:10" ht="16.5" x14ac:dyDescent="0.3">
      <c r="A3" s="1">
        <v>23</v>
      </c>
      <c r="B3" s="2" t="s">
        <v>18</v>
      </c>
      <c r="C3" s="2" t="s">
        <v>19</v>
      </c>
      <c r="D3" s="2" t="s">
        <v>20</v>
      </c>
      <c r="E3" s="6" t="s">
        <v>21</v>
      </c>
      <c r="F3" s="6" t="s">
        <v>22</v>
      </c>
      <c r="G3" s="7" t="s">
        <v>23</v>
      </c>
      <c r="H3" s="2">
        <v>448</v>
      </c>
      <c r="I3" s="2">
        <v>1</v>
      </c>
      <c r="J3" s="5">
        <f>+H3/$H$1</f>
        <v>0.77374784110535411</v>
      </c>
    </row>
    <row r="4" spans="1:10" ht="16.5" x14ac:dyDescent="0.3">
      <c r="A4" s="1">
        <v>37</v>
      </c>
      <c r="B4" s="2" t="s">
        <v>32</v>
      </c>
      <c r="C4" s="2" t="s">
        <v>33</v>
      </c>
      <c r="D4" s="2" t="s">
        <v>27</v>
      </c>
      <c r="E4" s="8" t="s">
        <v>28</v>
      </c>
      <c r="F4" s="8" t="s">
        <v>34</v>
      </c>
      <c r="G4" s="9" t="s">
        <v>35</v>
      </c>
      <c r="H4" s="2">
        <v>418</v>
      </c>
      <c r="I4" s="2">
        <v>2</v>
      </c>
      <c r="J4" s="5">
        <f>+H4/$H$1</f>
        <v>0.72193436960276336</v>
      </c>
    </row>
    <row r="5" spans="1:10" ht="16.5" x14ac:dyDescent="0.3">
      <c r="A5" s="1">
        <v>9</v>
      </c>
      <c r="B5" s="2" t="s">
        <v>37</v>
      </c>
      <c r="C5" s="2" t="s">
        <v>38</v>
      </c>
      <c r="D5" s="2" t="s">
        <v>27</v>
      </c>
      <c r="E5" s="8" t="s">
        <v>28</v>
      </c>
      <c r="F5" s="8" t="s">
        <v>34</v>
      </c>
      <c r="G5" s="9" t="s">
        <v>35</v>
      </c>
      <c r="H5" s="2">
        <v>406</v>
      </c>
      <c r="I5" s="2">
        <v>3</v>
      </c>
      <c r="J5" s="5">
        <f>+H5/$H$1</f>
        <v>0.70120898100172713</v>
      </c>
    </row>
    <row r="6" spans="1:10" ht="16.5" x14ac:dyDescent="0.3">
      <c r="A6" s="1">
        <v>22</v>
      </c>
      <c r="B6" s="2" t="s">
        <v>25</v>
      </c>
      <c r="C6" s="2" t="s">
        <v>26</v>
      </c>
      <c r="D6" s="2" t="s">
        <v>27</v>
      </c>
      <c r="E6" s="6" t="s">
        <v>28</v>
      </c>
      <c r="F6" s="6" t="s">
        <v>29</v>
      </c>
      <c r="G6" s="7" t="s">
        <v>30</v>
      </c>
      <c r="H6" s="2">
        <v>404</v>
      </c>
      <c r="I6" s="2">
        <v>4</v>
      </c>
      <c r="J6" s="5">
        <f>+H6/$H$1</f>
        <v>0.69775474956822103</v>
      </c>
    </row>
    <row r="7" spans="1:10" ht="16.5" x14ac:dyDescent="0.3">
      <c r="A7" s="1">
        <v>42</v>
      </c>
      <c r="B7" s="2" t="s">
        <v>45</v>
      </c>
      <c r="C7" s="2" t="s">
        <v>46</v>
      </c>
      <c r="D7" s="2" t="s">
        <v>27</v>
      </c>
      <c r="E7" s="8" t="s">
        <v>28</v>
      </c>
      <c r="F7" s="8" t="s">
        <v>47</v>
      </c>
      <c r="G7" s="9" t="s">
        <v>48</v>
      </c>
      <c r="H7" s="2">
        <v>403</v>
      </c>
      <c r="I7" s="2">
        <v>5</v>
      </c>
      <c r="J7" s="5">
        <f>+H7/$H$1</f>
        <v>0.69602763385146804</v>
      </c>
    </row>
    <row r="8" spans="1:10" x14ac:dyDescent="0.25">
      <c r="A8" s="1">
        <v>1</v>
      </c>
      <c r="B8" s="2" t="s">
        <v>40</v>
      </c>
      <c r="C8" s="2" t="s">
        <v>41</v>
      </c>
      <c r="D8" s="2" t="s">
        <v>42</v>
      </c>
      <c r="E8" s="10" t="s">
        <v>21</v>
      </c>
      <c r="F8" s="11"/>
      <c r="G8" s="11" t="s">
        <v>43</v>
      </c>
      <c r="H8" s="2">
        <v>390</v>
      </c>
      <c r="I8" s="2">
        <v>6</v>
      </c>
      <c r="J8" s="5">
        <f>+H8/$H$1</f>
        <v>0.67357512953367871</v>
      </c>
    </row>
    <row r="9" spans="1:10" ht="16.5" x14ac:dyDescent="0.3">
      <c r="A9" s="1">
        <v>8</v>
      </c>
      <c r="B9" s="2" t="s">
        <v>52</v>
      </c>
      <c r="C9" s="2" t="s">
        <v>53</v>
      </c>
      <c r="D9" s="2" t="s">
        <v>27</v>
      </c>
      <c r="E9" s="6" t="s">
        <v>28</v>
      </c>
      <c r="F9" s="6" t="s">
        <v>29</v>
      </c>
      <c r="G9" s="7" t="s">
        <v>30</v>
      </c>
      <c r="H9" s="2">
        <v>389</v>
      </c>
      <c r="I9" s="2">
        <v>7</v>
      </c>
      <c r="J9" s="5">
        <f>+H9/$H$1</f>
        <v>0.67184801381692572</v>
      </c>
    </row>
    <row r="10" spans="1:10" ht="16.5" x14ac:dyDescent="0.3">
      <c r="A10" s="1">
        <v>15</v>
      </c>
      <c r="B10" s="2" t="s">
        <v>88</v>
      </c>
      <c r="C10" s="2" t="s">
        <v>89</v>
      </c>
      <c r="D10" s="2" t="s">
        <v>73</v>
      </c>
      <c r="E10" s="6" t="s">
        <v>28</v>
      </c>
      <c r="F10" s="6" t="s">
        <v>90</v>
      </c>
      <c r="G10" s="7" t="s">
        <v>91</v>
      </c>
      <c r="H10" s="2">
        <v>351</v>
      </c>
      <c r="I10" s="2">
        <v>8</v>
      </c>
      <c r="J10" s="5">
        <f>+H10/$H$1</f>
        <v>0.60621761658031093</v>
      </c>
    </row>
    <row r="11" spans="1:10" ht="16.5" x14ac:dyDescent="0.3">
      <c r="A11" s="1">
        <v>14</v>
      </c>
      <c r="B11" s="2" t="s">
        <v>97</v>
      </c>
      <c r="C11" s="2" t="s">
        <v>98</v>
      </c>
      <c r="D11" s="2" t="s">
        <v>27</v>
      </c>
      <c r="E11" s="6" t="s">
        <v>28</v>
      </c>
      <c r="F11" s="6" t="s">
        <v>29</v>
      </c>
      <c r="G11" s="7" t="s">
        <v>30</v>
      </c>
      <c r="H11" s="2">
        <v>351</v>
      </c>
      <c r="I11" s="2">
        <v>8</v>
      </c>
      <c r="J11" s="5">
        <f>+H11/$H$1</f>
        <v>0.60621761658031093</v>
      </c>
    </row>
    <row r="12" spans="1:10" x14ac:dyDescent="0.25">
      <c r="A12" s="1">
        <v>48</v>
      </c>
      <c r="B12" s="2" t="s">
        <v>84</v>
      </c>
      <c r="C12" s="2" t="s">
        <v>85</v>
      </c>
      <c r="D12" s="2" t="s">
        <v>86</v>
      </c>
      <c r="E12" s="10" t="s">
        <v>21</v>
      </c>
      <c r="F12" s="10" t="s">
        <v>58</v>
      </c>
      <c r="G12" s="10" t="s">
        <v>59</v>
      </c>
      <c r="H12" s="2">
        <v>346</v>
      </c>
      <c r="I12" s="2">
        <v>10</v>
      </c>
      <c r="J12" s="5">
        <f>+H12/$H$1</f>
        <v>0.59758203799654575</v>
      </c>
    </row>
    <row r="13" spans="1:10" ht="16.5" x14ac:dyDescent="0.3">
      <c r="A13" s="1">
        <v>75</v>
      </c>
      <c r="B13" s="2" t="s">
        <v>131</v>
      </c>
      <c r="C13" s="2" t="s">
        <v>132</v>
      </c>
      <c r="D13" s="2" t="s">
        <v>73</v>
      </c>
      <c r="E13" s="6" t="s">
        <v>28</v>
      </c>
      <c r="F13" s="6" t="s">
        <v>29</v>
      </c>
      <c r="G13" s="7" t="s">
        <v>30</v>
      </c>
      <c r="H13" s="2">
        <v>343</v>
      </c>
      <c r="I13" s="2">
        <v>11</v>
      </c>
      <c r="J13" s="5">
        <f>+H13/$H$1</f>
        <v>0.59240069084628666</v>
      </c>
    </row>
    <row r="14" spans="1:10" ht="16.5" x14ac:dyDescent="0.3">
      <c r="A14" s="1">
        <v>50</v>
      </c>
      <c r="B14" s="2" t="s">
        <v>71</v>
      </c>
      <c r="C14" s="2" t="s">
        <v>110</v>
      </c>
      <c r="D14" s="2" t="s">
        <v>27</v>
      </c>
      <c r="E14" s="6" t="s">
        <v>28</v>
      </c>
      <c r="F14" s="6" t="s">
        <v>111</v>
      </c>
      <c r="G14" s="7" t="s">
        <v>103</v>
      </c>
      <c r="H14" s="2">
        <v>342</v>
      </c>
      <c r="I14" s="2">
        <v>12</v>
      </c>
      <c r="J14" s="5">
        <f>+H14/$H$1</f>
        <v>0.59067357512953367</v>
      </c>
    </row>
    <row r="15" spans="1:10" ht="16.5" x14ac:dyDescent="0.3">
      <c r="A15" s="1">
        <v>41</v>
      </c>
      <c r="B15" s="2" t="s">
        <v>49</v>
      </c>
      <c r="C15" s="2" t="s">
        <v>50</v>
      </c>
      <c r="D15" s="2" t="s">
        <v>20</v>
      </c>
      <c r="E15" s="6" t="s">
        <v>21</v>
      </c>
      <c r="F15" s="6" t="s">
        <v>22</v>
      </c>
      <c r="G15" s="7" t="s">
        <v>23</v>
      </c>
      <c r="H15" s="2">
        <v>336</v>
      </c>
      <c r="I15" s="2">
        <v>13</v>
      </c>
      <c r="J15" s="5">
        <f>+H15/$H$1</f>
        <v>0.5803108808290155</v>
      </c>
    </row>
    <row r="16" spans="1:10" ht="16.5" x14ac:dyDescent="0.3">
      <c r="A16" s="1">
        <v>74</v>
      </c>
      <c r="B16" s="2" t="s">
        <v>81</v>
      </c>
      <c r="C16" s="2" t="s">
        <v>82</v>
      </c>
      <c r="D16" s="2" t="s">
        <v>27</v>
      </c>
      <c r="E16" s="6" t="s">
        <v>28</v>
      </c>
      <c r="F16" s="6" t="s">
        <v>47</v>
      </c>
      <c r="G16" s="7" t="s">
        <v>83</v>
      </c>
      <c r="H16" s="2">
        <v>336</v>
      </c>
      <c r="I16" s="2">
        <v>13</v>
      </c>
      <c r="J16" s="5">
        <f>+H16/$H$1</f>
        <v>0.5803108808290155</v>
      </c>
    </row>
    <row r="17" spans="1:10" ht="16.5" x14ac:dyDescent="0.3">
      <c r="A17" s="1">
        <v>16</v>
      </c>
      <c r="B17" s="2" t="s">
        <v>54</v>
      </c>
      <c r="C17" s="2" t="s">
        <v>55</v>
      </c>
      <c r="D17" s="2" t="s">
        <v>27</v>
      </c>
      <c r="E17" s="6" t="s">
        <v>28</v>
      </c>
      <c r="F17" s="6" t="s">
        <v>29</v>
      </c>
      <c r="G17" s="7" t="s">
        <v>30</v>
      </c>
      <c r="H17" s="2">
        <v>333</v>
      </c>
      <c r="I17" s="2">
        <v>15</v>
      </c>
      <c r="J17" s="5">
        <f>+H17/$H$1</f>
        <v>0.57512953367875652</v>
      </c>
    </row>
    <row r="18" spans="1:10" ht="16.5" x14ac:dyDescent="0.3">
      <c r="A18" s="1">
        <v>49</v>
      </c>
      <c r="B18" s="2" t="s">
        <v>67</v>
      </c>
      <c r="C18" s="2" t="s">
        <v>68</v>
      </c>
      <c r="D18" s="2" t="s">
        <v>27</v>
      </c>
      <c r="E18" s="8" t="s">
        <v>28</v>
      </c>
      <c r="F18" s="8" t="s">
        <v>69</v>
      </c>
      <c r="G18" s="9" t="s">
        <v>70</v>
      </c>
      <c r="H18" s="2">
        <v>331</v>
      </c>
      <c r="I18" s="2">
        <v>16</v>
      </c>
      <c r="J18" s="5">
        <f>+H18/$H$1</f>
        <v>0.57167530224525043</v>
      </c>
    </row>
    <row r="19" spans="1:10" ht="16.5" x14ac:dyDescent="0.3">
      <c r="A19" s="1">
        <v>64</v>
      </c>
      <c r="B19" s="2" t="s">
        <v>171</v>
      </c>
      <c r="C19" s="2" t="s">
        <v>172</v>
      </c>
      <c r="D19" s="2" t="s">
        <v>73</v>
      </c>
      <c r="E19" s="6" t="s">
        <v>28</v>
      </c>
      <c r="F19" s="6" t="s">
        <v>111</v>
      </c>
      <c r="G19" s="7" t="s">
        <v>103</v>
      </c>
      <c r="H19" s="2">
        <v>331</v>
      </c>
      <c r="I19" s="2">
        <v>16</v>
      </c>
      <c r="J19" s="5">
        <f>+H19/$H$1</f>
        <v>0.57167530224525043</v>
      </c>
    </row>
    <row r="20" spans="1:10" ht="16.5" x14ac:dyDescent="0.3">
      <c r="A20" s="1">
        <v>27</v>
      </c>
      <c r="B20" s="2" t="s">
        <v>118</v>
      </c>
      <c r="C20" s="2" t="s">
        <v>119</v>
      </c>
      <c r="D20" s="2" t="s">
        <v>73</v>
      </c>
      <c r="E20" s="6" t="s">
        <v>28</v>
      </c>
      <c r="F20" s="6" t="s">
        <v>90</v>
      </c>
      <c r="G20" s="7" t="s">
        <v>91</v>
      </c>
      <c r="H20" s="2">
        <v>327</v>
      </c>
      <c r="I20" s="2">
        <v>18</v>
      </c>
      <c r="J20" s="5">
        <f>+H20/$H$1</f>
        <v>0.56476683937823835</v>
      </c>
    </row>
    <row r="21" spans="1:10" ht="16.5" x14ac:dyDescent="0.3">
      <c r="A21" s="1">
        <v>2</v>
      </c>
      <c r="B21" s="2" t="s">
        <v>79</v>
      </c>
      <c r="C21" s="2" t="s">
        <v>80</v>
      </c>
      <c r="D21" s="2" t="s">
        <v>27</v>
      </c>
      <c r="E21" s="6" t="s">
        <v>28</v>
      </c>
      <c r="F21" s="6" t="s">
        <v>29</v>
      </c>
      <c r="G21" s="7" t="s">
        <v>30</v>
      </c>
      <c r="H21" s="2">
        <v>323</v>
      </c>
      <c r="I21" s="2">
        <v>19</v>
      </c>
      <c r="J21" s="5">
        <f>+H21/$H$1</f>
        <v>0.55785837651122627</v>
      </c>
    </row>
    <row r="22" spans="1:10" ht="16.5" x14ac:dyDescent="0.3">
      <c r="A22" s="1">
        <v>46</v>
      </c>
      <c r="B22" s="2" t="s">
        <v>112</v>
      </c>
      <c r="C22" s="2" t="s">
        <v>113</v>
      </c>
      <c r="D22" s="2" t="s">
        <v>27</v>
      </c>
      <c r="E22" s="8" t="s">
        <v>28</v>
      </c>
      <c r="F22" s="8" t="s">
        <v>114</v>
      </c>
      <c r="G22" s="9" t="s">
        <v>115</v>
      </c>
      <c r="H22" s="2">
        <v>319</v>
      </c>
      <c r="I22" s="2">
        <v>20</v>
      </c>
      <c r="J22" s="5">
        <f>+H22/$H$1</f>
        <v>0.5509499136442142</v>
      </c>
    </row>
    <row r="23" spans="1:10" ht="16.5" x14ac:dyDescent="0.3">
      <c r="A23" s="1">
        <v>63</v>
      </c>
      <c r="B23" s="2" t="s">
        <v>141</v>
      </c>
      <c r="C23" s="2" t="s">
        <v>142</v>
      </c>
      <c r="D23" s="2" t="s">
        <v>73</v>
      </c>
      <c r="E23" s="6" t="s">
        <v>28</v>
      </c>
      <c r="F23" s="6" t="s">
        <v>29</v>
      </c>
      <c r="G23" s="7" t="s">
        <v>30</v>
      </c>
      <c r="H23" s="2">
        <v>317</v>
      </c>
      <c r="I23" s="2">
        <v>21</v>
      </c>
      <c r="J23" s="5">
        <f>+H23/$H$1</f>
        <v>0.5474956822107081</v>
      </c>
    </row>
    <row r="24" spans="1:10" ht="16.5" x14ac:dyDescent="0.3">
      <c r="A24" s="1">
        <v>68</v>
      </c>
      <c r="B24" s="2" t="s">
        <v>40</v>
      </c>
      <c r="C24" s="2" t="s">
        <v>76</v>
      </c>
      <c r="D24" s="2" t="s">
        <v>73</v>
      </c>
      <c r="E24" s="8" t="s">
        <v>28</v>
      </c>
      <c r="F24" s="8" t="s">
        <v>77</v>
      </c>
      <c r="G24" s="9" t="s">
        <v>43</v>
      </c>
      <c r="H24" s="2">
        <v>315</v>
      </c>
      <c r="I24" s="2">
        <v>22</v>
      </c>
      <c r="J24" s="5">
        <f>+H24/$H$1</f>
        <v>0.54404145077720212</v>
      </c>
    </row>
    <row r="25" spans="1:10" ht="16.5" x14ac:dyDescent="0.3">
      <c r="A25" s="1">
        <v>32</v>
      </c>
      <c r="B25" s="2" t="s">
        <v>166</v>
      </c>
      <c r="C25" s="2" t="s">
        <v>46</v>
      </c>
      <c r="D25" s="2" t="s">
        <v>73</v>
      </c>
      <c r="E25" s="6" t="s">
        <v>28</v>
      </c>
      <c r="F25" s="6" t="s">
        <v>29</v>
      </c>
      <c r="G25" s="7" t="s">
        <v>30</v>
      </c>
      <c r="H25" s="2">
        <v>314</v>
      </c>
      <c r="I25" s="2">
        <v>23</v>
      </c>
      <c r="J25" s="5">
        <f>+H25/$H$1</f>
        <v>0.54231433506044902</v>
      </c>
    </row>
    <row r="26" spans="1:10" ht="16.5" x14ac:dyDescent="0.3">
      <c r="A26" s="1">
        <v>40</v>
      </c>
      <c r="B26" s="2" t="s">
        <v>61</v>
      </c>
      <c r="C26" s="2" t="s">
        <v>62</v>
      </c>
      <c r="D26" s="2" t="s">
        <v>63</v>
      </c>
      <c r="E26" s="8" t="s">
        <v>28</v>
      </c>
      <c r="F26" s="8" t="s">
        <v>64</v>
      </c>
      <c r="G26" s="9" t="s">
        <v>65</v>
      </c>
      <c r="H26" s="2">
        <v>311</v>
      </c>
      <c r="I26" s="2">
        <v>24</v>
      </c>
      <c r="J26" s="5">
        <f>+H26/$H$1</f>
        <v>0.53713298791018993</v>
      </c>
    </row>
    <row r="27" spans="1:10" ht="16.5" x14ac:dyDescent="0.3">
      <c r="A27" s="1" t="s">
        <v>122</v>
      </c>
      <c r="B27" s="2" t="s">
        <v>123</v>
      </c>
      <c r="C27" s="2" t="s">
        <v>124</v>
      </c>
      <c r="D27" s="2" t="s">
        <v>101</v>
      </c>
      <c r="E27" s="6" t="s">
        <v>21</v>
      </c>
      <c r="F27" s="6" t="s">
        <v>125</v>
      </c>
      <c r="G27" s="7" t="s">
        <v>126</v>
      </c>
      <c r="H27" s="2">
        <v>309</v>
      </c>
      <c r="I27" s="2">
        <v>25</v>
      </c>
      <c r="J27" s="5">
        <f>+H27/$H$1</f>
        <v>0.53367875647668395</v>
      </c>
    </row>
    <row r="28" spans="1:10" ht="16.5" x14ac:dyDescent="0.3">
      <c r="A28" s="1">
        <v>35</v>
      </c>
      <c r="B28" s="2" t="s">
        <v>137</v>
      </c>
      <c r="C28" s="2" t="s">
        <v>138</v>
      </c>
      <c r="D28" s="2" t="s">
        <v>27</v>
      </c>
      <c r="E28" s="6" t="s">
        <v>28</v>
      </c>
      <c r="F28" s="6" t="s">
        <v>90</v>
      </c>
      <c r="G28" s="7" t="s">
        <v>91</v>
      </c>
      <c r="H28" s="2">
        <v>308</v>
      </c>
      <c r="I28" s="2">
        <v>26</v>
      </c>
      <c r="J28" s="5">
        <f>+H28/$H$1</f>
        <v>0.53195164075993095</v>
      </c>
    </row>
    <row r="29" spans="1:10" x14ac:dyDescent="0.25">
      <c r="A29" s="1">
        <v>76</v>
      </c>
      <c r="B29" s="2" t="s">
        <v>56</v>
      </c>
      <c r="C29" s="2" t="s">
        <v>57</v>
      </c>
      <c r="D29" s="2" t="s">
        <v>42</v>
      </c>
      <c r="E29" s="10" t="s">
        <v>21</v>
      </c>
      <c r="F29" s="11" t="s">
        <v>58</v>
      </c>
      <c r="G29" s="10" t="s">
        <v>59</v>
      </c>
      <c r="H29" s="2">
        <v>306</v>
      </c>
      <c r="I29" s="2">
        <v>27</v>
      </c>
      <c r="J29" s="5">
        <f>+H29/$H$1</f>
        <v>0.52849740932642486</v>
      </c>
    </row>
    <row r="30" spans="1:10" ht="16.5" x14ac:dyDescent="0.3">
      <c r="A30" s="1">
        <v>11</v>
      </c>
      <c r="B30" s="2" t="s">
        <v>129</v>
      </c>
      <c r="C30" s="2" t="s">
        <v>130</v>
      </c>
      <c r="D30" s="2" t="s">
        <v>20</v>
      </c>
      <c r="E30" s="6" t="s">
        <v>21</v>
      </c>
      <c r="F30" s="6" t="s">
        <v>22</v>
      </c>
      <c r="G30" s="7" t="s">
        <v>23</v>
      </c>
      <c r="H30" s="2">
        <v>305</v>
      </c>
      <c r="I30" s="2">
        <v>28</v>
      </c>
      <c r="J30" s="5">
        <f>+H30/$H$1</f>
        <v>0.52677029360967187</v>
      </c>
    </row>
    <row r="31" spans="1:10" ht="16.5" x14ac:dyDescent="0.3">
      <c r="A31" s="1">
        <v>34</v>
      </c>
      <c r="B31" s="2" t="s">
        <v>159</v>
      </c>
      <c r="C31" s="2" t="s">
        <v>72</v>
      </c>
      <c r="D31" s="2" t="s">
        <v>27</v>
      </c>
      <c r="E31" s="6" t="s">
        <v>28</v>
      </c>
      <c r="F31" s="6" t="s">
        <v>29</v>
      </c>
      <c r="G31" s="7" t="s">
        <v>30</v>
      </c>
      <c r="H31" s="2">
        <v>298</v>
      </c>
      <c r="I31" s="2">
        <v>29</v>
      </c>
      <c r="J31" s="5">
        <f>+H31/$H$1</f>
        <v>0.51468048359240071</v>
      </c>
    </row>
    <row r="32" spans="1:10" ht="16.5" x14ac:dyDescent="0.3">
      <c r="A32" s="1">
        <v>12</v>
      </c>
      <c r="B32" s="2" t="s">
        <v>149</v>
      </c>
      <c r="C32" s="2" t="s">
        <v>150</v>
      </c>
      <c r="D32" s="2" t="s">
        <v>27</v>
      </c>
      <c r="E32" s="6" t="s">
        <v>28</v>
      </c>
      <c r="F32" s="6" t="s">
        <v>29</v>
      </c>
      <c r="G32" s="7" t="s">
        <v>30</v>
      </c>
      <c r="H32" s="2">
        <v>292</v>
      </c>
      <c r="I32" s="2">
        <v>30</v>
      </c>
      <c r="J32" s="5">
        <f>+H32/$H$1</f>
        <v>0.50431778929188253</v>
      </c>
    </row>
    <row r="33" spans="1:10" ht="16.5" x14ac:dyDescent="0.3">
      <c r="A33" s="1">
        <v>36</v>
      </c>
      <c r="B33" s="2" t="s">
        <v>108</v>
      </c>
      <c r="C33" s="2" t="s">
        <v>109</v>
      </c>
      <c r="D33" s="2" t="s">
        <v>27</v>
      </c>
      <c r="E33" s="6" t="s">
        <v>28</v>
      </c>
      <c r="F33" s="6" t="s">
        <v>29</v>
      </c>
      <c r="G33" s="7" t="s">
        <v>30</v>
      </c>
      <c r="H33" s="2">
        <v>290</v>
      </c>
      <c r="I33" s="2">
        <v>31</v>
      </c>
      <c r="J33" s="5">
        <f>+H33/$H$1</f>
        <v>0.50086355785837655</v>
      </c>
    </row>
    <row r="34" spans="1:10" ht="16.5" x14ac:dyDescent="0.3">
      <c r="A34" s="1">
        <v>45</v>
      </c>
      <c r="B34" s="2" t="s">
        <v>105</v>
      </c>
      <c r="C34" s="2" t="s">
        <v>106</v>
      </c>
      <c r="D34" s="2" t="s">
        <v>101</v>
      </c>
      <c r="E34" s="6" t="s">
        <v>21</v>
      </c>
      <c r="F34" s="6" t="s">
        <v>107</v>
      </c>
      <c r="G34" s="7" t="s">
        <v>91</v>
      </c>
      <c r="H34" s="2">
        <v>279</v>
      </c>
      <c r="I34" s="2">
        <v>32</v>
      </c>
      <c r="J34" s="5">
        <f>+H34/$H$1</f>
        <v>0.48186528497409326</v>
      </c>
    </row>
    <row r="35" spans="1:10" ht="16.5" x14ac:dyDescent="0.3">
      <c r="A35" s="1">
        <v>5</v>
      </c>
      <c r="B35" s="2" t="s">
        <v>139</v>
      </c>
      <c r="C35" s="2" t="s">
        <v>140</v>
      </c>
      <c r="D35" s="2" t="s">
        <v>27</v>
      </c>
      <c r="E35" s="8" t="s">
        <v>28</v>
      </c>
      <c r="F35" s="8" t="s">
        <v>69</v>
      </c>
      <c r="G35" s="9" t="s">
        <v>70</v>
      </c>
      <c r="H35" s="2">
        <v>278</v>
      </c>
      <c r="I35" s="2">
        <v>33</v>
      </c>
      <c r="J35" s="5">
        <f>+H35/$H$1</f>
        <v>0.48013816925734026</v>
      </c>
    </row>
    <row r="36" spans="1:10" ht="16.5" x14ac:dyDescent="0.3">
      <c r="A36" s="1">
        <v>10</v>
      </c>
      <c r="B36" s="2" t="s">
        <v>147</v>
      </c>
      <c r="C36" s="2" t="s">
        <v>148</v>
      </c>
      <c r="D36" s="2" t="s">
        <v>27</v>
      </c>
      <c r="E36" s="6" t="s">
        <v>28</v>
      </c>
      <c r="F36" s="6" t="s">
        <v>29</v>
      </c>
      <c r="G36" s="7" t="s">
        <v>30</v>
      </c>
      <c r="H36" s="2">
        <v>278</v>
      </c>
      <c r="I36" s="2">
        <v>33</v>
      </c>
      <c r="J36" s="5">
        <f>+H36/$H$1</f>
        <v>0.48013816925734026</v>
      </c>
    </row>
    <row r="37" spans="1:10" ht="16.5" x14ac:dyDescent="0.3">
      <c r="A37" s="1">
        <v>69</v>
      </c>
      <c r="B37" s="2" t="s">
        <v>180</v>
      </c>
      <c r="C37" s="2" t="s">
        <v>181</v>
      </c>
      <c r="D37" s="2" t="s">
        <v>27</v>
      </c>
      <c r="E37" s="6" t="s">
        <v>28</v>
      </c>
      <c r="F37" s="6" t="s">
        <v>182</v>
      </c>
      <c r="G37" s="7" t="s">
        <v>91</v>
      </c>
      <c r="H37" s="2">
        <v>278</v>
      </c>
      <c r="I37" s="2">
        <v>33</v>
      </c>
      <c r="J37" s="5">
        <f>+H37/$H$1</f>
        <v>0.48013816925734026</v>
      </c>
    </row>
    <row r="38" spans="1:10" ht="16.5" x14ac:dyDescent="0.3">
      <c r="A38" s="1">
        <v>65</v>
      </c>
      <c r="B38" s="2" t="s">
        <v>153</v>
      </c>
      <c r="C38" s="2" t="s">
        <v>154</v>
      </c>
      <c r="D38" s="2" t="s">
        <v>27</v>
      </c>
      <c r="E38" s="8" t="s">
        <v>28</v>
      </c>
      <c r="F38" s="8" t="s">
        <v>114</v>
      </c>
      <c r="G38" s="9" t="s">
        <v>115</v>
      </c>
      <c r="H38" s="2">
        <v>277</v>
      </c>
      <c r="I38" s="2">
        <v>36</v>
      </c>
      <c r="J38" s="5">
        <f>+H38/$H$1</f>
        <v>0.47841105354058722</v>
      </c>
    </row>
    <row r="39" spans="1:10" ht="16.5" x14ac:dyDescent="0.3">
      <c r="A39" s="1">
        <v>54</v>
      </c>
      <c r="B39" s="2" t="s">
        <v>133</v>
      </c>
      <c r="C39" s="2" t="s">
        <v>134</v>
      </c>
      <c r="D39" s="2" t="s">
        <v>42</v>
      </c>
      <c r="E39" s="6" t="s">
        <v>21</v>
      </c>
      <c r="F39" s="6" t="s">
        <v>102</v>
      </c>
      <c r="G39" s="7" t="s">
        <v>103</v>
      </c>
      <c r="H39" s="2">
        <v>272</v>
      </c>
      <c r="I39" s="2">
        <v>37</v>
      </c>
      <c r="J39" s="5">
        <f>+H39/$H$1</f>
        <v>0.46977547495682209</v>
      </c>
    </row>
    <row r="40" spans="1:10" ht="16.5" x14ac:dyDescent="0.3">
      <c r="A40" s="1">
        <v>39</v>
      </c>
      <c r="B40" s="2" t="s">
        <v>93</v>
      </c>
      <c r="C40" s="2" t="s">
        <v>94</v>
      </c>
      <c r="D40" s="2" t="s">
        <v>27</v>
      </c>
      <c r="E40" s="8" t="s">
        <v>28</v>
      </c>
      <c r="F40" s="8" t="s">
        <v>95</v>
      </c>
      <c r="G40" s="9" t="s">
        <v>96</v>
      </c>
      <c r="H40" s="2">
        <v>270</v>
      </c>
      <c r="I40" s="2">
        <v>38</v>
      </c>
      <c r="J40" s="5">
        <f>+H40/$H$1</f>
        <v>0.46632124352331605</v>
      </c>
    </row>
    <row r="41" spans="1:10" ht="16.5" x14ac:dyDescent="0.3">
      <c r="A41" s="1">
        <v>53</v>
      </c>
      <c r="B41" s="2" t="s">
        <v>155</v>
      </c>
      <c r="C41" s="2" t="s">
        <v>156</v>
      </c>
      <c r="D41" s="2" t="s">
        <v>73</v>
      </c>
      <c r="E41" s="10" t="s">
        <v>28</v>
      </c>
      <c r="F41" s="6" t="s">
        <v>157</v>
      </c>
      <c r="G41" s="7" t="s">
        <v>158</v>
      </c>
      <c r="H41" s="2">
        <v>266</v>
      </c>
      <c r="I41" s="2">
        <v>39</v>
      </c>
      <c r="J41" s="5">
        <f>+H41/$H$1</f>
        <v>0.45941278065630398</v>
      </c>
    </row>
    <row r="42" spans="1:10" ht="16.5" x14ac:dyDescent="0.3">
      <c r="A42" s="1">
        <v>30</v>
      </c>
      <c r="B42" s="2" t="s">
        <v>145</v>
      </c>
      <c r="C42" s="2" t="s">
        <v>146</v>
      </c>
      <c r="D42" s="2" t="s">
        <v>73</v>
      </c>
      <c r="E42" s="6" t="s">
        <v>28</v>
      </c>
      <c r="F42" s="6" t="s">
        <v>29</v>
      </c>
      <c r="G42" s="7" t="s">
        <v>30</v>
      </c>
      <c r="H42" s="2">
        <v>265</v>
      </c>
      <c r="I42" s="2">
        <v>40</v>
      </c>
      <c r="J42" s="5">
        <f>+H42/$H$1</f>
        <v>0.45768566493955093</v>
      </c>
    </row>
    <row r="43" spans="1:10" ht="16.5" x14ac:dyDescent="0.3">
      <c r="A43" s="1">
        <v>52</v>
      </c>
      <c r="B43" s="2" t="s">
        <v>178</v>
      </c>
      <c r="C43" s="2" t="s">
        <v>179</v>
      </c>
      <c r="D43" s="2" t="s">
        <v>27</v>
      </c>
      <c r="E43" s="6" t="s">
        <v>28</v>
      </c>
      <c r="F43" s="6" t="s">
        <v>111</v>
      </c>
      <c r="G43" s="7" t="s">
        <v>103</v>
      </c>
      <c r="H43" s="2">
        <v>258</v>
      </c>
      <c r="I43" s="2">
        <v>41</v>
      </c>
      <c r="J43" s="5">
        <f>+H43/$H$1</f>
        <v>0.44559585492227977</v>
      </c>
    </row>
    <row r="44" spans="1:10" ht="16.5" x14ac:dyDescent="0.3">
      <c r="A44" s="1">
        <v>24</v>
      </c>
      <c r="B44" s="2" t="s">
        <v>127</v>
      </c>
      <c r="C44" s="2" t="s">
        <v>128</v>
      </c>
      <c r="D44" s="2" t="s">
        <v>27</v>
      </c>
      <c r="E44" s="6" t="s">
        <v>28</v>
      </c>
      <c r="F44" s="6" t="s">
        <v>29</v>
      </c>
      <c r="G44" s="7" t="s">
        <v>30</v>
      </c>
      <c r="H44" s="2">
        <v>257</v>
      </c>
      <c r="I44" s="2">
        <v>42</v>
      </c>
      <c r="J44" s="5">
        <f>+H44/$H$1</f>
        <v>0.44386873920552677</v>
      </c>
    </row>
    <row r="45" spans="1:10" ht="16.5" x14ac:dyDescent="0.3">
      <c r="A45" s="1">
        <v>67</v>
      </c>
      <c r="B45" s="2" t="s">
        <v>169</v>
      </c>
      <c r="C45" s="2" t="s">
        <v>170</v>
      </c>
      <c r="D45" s="2" t="s">
        <v>27</v>
      </c>
      <c r="E45" s="6" t="s">
        <v>28</v>
      </c>
      <c r="F45" s="6" t="s">
        <v>29</v>
      </c>
      <c r="G45" s="7" t="s">
        <v>30</v>
      </c>
      <c r="H45" s="2">
        <v>255</v>
      </c>
      <c r="I45" s="2">
        <v>43</v>
      </c>
      <c r="J45" s="5">
        <f>+H45/$H$1</f>
        <v>0.44041450777202074</v>
      </c>
    </row>
    <row r="46" spans="1:10" ht="16.5" x14ac:dyDescent="0.3">
      <c r="A46" s="1">
        <v>72</v>
      </c>
      <c r="B46" s="2" t="s">
        <v>71</v>
      </c>
      <c r="C46" s="2" t="s">
        <v>72</v>
      </c>
      <c r="D46" s="2" t="s">
        <v>73</v>
      </c>
      <c r="E46" s="6" t="s">
        <v>28</v>
      </c>
      <c r="F46" s="6" t="s">
        <v>74</v>
      </c>
      <c r="G46" s="7" t="s">
        <v>74</v>
      </c>
      <c r="H46" s="2">
        <v>253</v>
      </c>
      <c r="I46" s="2">
        <v>44</v>
      </c>
      <c r="J46" s="5">
        <f>+H46/$H$1</f>
        <v>0.4369602763385147</v>
      </c>
    </row>
    <row r="47" spans="1:10" ht="16.5" x14ac:dyDescent="0.3">
      <c r="A47" s="1">
        <v>31</v>
      </c>
      <c r="B47" s="2" t="s">
        <v>151</v>
      </c>
      <c r="C47" s="2" t="s">
        <v>152</v>
      </c>
      <c r="D47" s="2" t="s">
        <v>27</v>
      </c>
      <c r="E47" s="6" t="s">
        <v>28</v>
      </c>
      <c r="F47" s="6" t="s">
        <v>90</v>
      </c>
      <c r="G47" s="7" t="s">
        <v>91</v>
      </c>
      <c r="H47" s="2">
        <v>253</v>
      </c>
      <c r="I47" s="2">
        <v>44</v>
      </c>
      <c r="J47" s="5">
        <f>+H47/$H$1</f>
        <v>0.4369602763385147</v>
      </c>
    </row>
    <row r="48" spans="1:10" ht="16.5" x14ac:dyDescent="0.3">
      <c r="A48" s="1">
        <v>17</v>
      </c>
      <c r="B48" s="2" t="s">
        <v>160</v>
      </c>
      <c r="C48" s="2" t="s">
        <v>161</v>
      </c>
      <c r="D48" s="2" t="s">
        <v>27</v>
      </c>
      <c r="E48" s="10" t="s">
        <v>28</v>
      </c>
      <c r="F48" s="6" t="s">
        <v>157</v>
      </c>
      <c r="G48" s="7" t="s">
        <v>158</v>
      </c>
      <c r="H48" s="2">
        <v>252</v>
      </c>
      <c r="I48" s="2">
        <v>46</v>
      </c>
      <c r="J48" s="5">
        <f>+H48/$H$1</f>
        <v>0.43523316062176165</v>
      </c>
    </row>
    <row r="49" spans="1:10" ht="16.5" x14ac:dyDescent="0.3">
      <c r="A49" s="1">
        <v>43</v>
      </c>
      <c r="B49" s="2" t="s">
        <v>135</v>
      </c>
      <c r="C49" s="2" t="s">
        <v>136</v>
      </c>
      <c r="D49" s="2" t="s">
        <v>27</v>
      </c>
      <c r="E49" s="8" t="s">
        <v>28</v>
      </c>
      <c r="F49" s="8" t="s">
        <v>114</v>
      </c>
      <c r="G49" s="9" t="s">
        <v>115</v>
      </c>
      <c r="H49" s="2">
        <v>248</v>
      </c>
      <c r="I49" s="2">
        <v>47</v>
      </c>
      <c r="J49" s="5">
        <f>+H49/$H$1</f>
        <v>0.42832469775474957</v>
      </c>
    </row>
    <row r="50" spans="1:10" ht="16.5" x14ac:dyDescent="0.3">
      <c r="A50" s="1">
        <v>71</v>
      </c>
      <c r="B50" s="2" t="s">
        <v>167</v>
      </c>
      <c r="C50" s="2" t="s">
        <v>168</v>
      </c>
      <c r="D50" s="2" t="s">
        <v>73</v>
      </c>
      <c r="E50" s="8" t="s">
        <v>28</v>
      </c>
      <c r="F50" s="8" t="s">
        <v>114</v>
      </c>
      <c r="G50" s="9" t="s">
        <v>115</v>
      </c>
      <c r="H50" s="2">
        <v>248</v>
      </c>
      <c r="I50" s="2">
        <v>47</v>
      </c>
      <c r="J50" s="5">
        <f>+H50/$H$1</f>
        <v>0.42832469775474957</v>
      </c>
    </row>
    <row r="51" spans="1:10" ht="16.5" x14ac:dyDescent="0.3">
      <c r="A51" s="1">
        <v>60</v>
      </c>
      <c r="B51" s="2" t="s">
        <v>120</v>
      </c>
      <c r="C51" s="2" t="s">
        <v>121</v>
      </c>
      <c r="D51" s="2" t="s">
        <v>101</v>
      </c>
      <c r="E51" s="6" t="s">
        <v>21</v>
      </c>
      <c r="F51" s="6" t="s">
        <v>102</v>
      </c>
      <c r="G51" s="7" t="s">
        <v>103</v>
      </c>
      <c r="H51" s="2">
        <v>235</v>
      </c>
      <c r="I51" s="2">
        <v>49</v>
      </c>
      <c r="J51" s="5">
        <f>+H51/$H$1</f>
        <v>0.40587219343696029</v>
      </c>
    </row>
    <row r="52" spans="1:10" ht="16.5" x14ac:dyDescent="0.3">
      <c r="A52" s="1">
        <v>3</v>
      </c>
      <c r="B52" s="2" t="s">
        <v>162</v>
      </c>
      <c r="C52" s="2" t="s">
        <v>163</v>
      </c>
      <c r="D52" s="2" t="s">
        <v>27</v>
      </c>
      <c r="E52" s="10" t="s">
        <v>28</v>
      </c>
      <c r="F52" s="6" t="s">
        <v>164</v>
      </c>
      <c r="G52" s="7" t="s">
        <v>165</v>
      </c>
      <c r="H52" s="2">
        <v>235</v>
      </c>
      <c r="I52" s="2">
        <v>49</v>
      </c>
      <c r="J52" s="5">
        <f>+H52/$H$1</f>
        <v>0.40587219343696029</v>
      </c>
    </row>
    <row r="53" spans="1:10" ht="16.5" x14ac:dyDescent="0.3">
      <c r="A53" s="1">
        <v>77</v>
      </c>
      <c r="B53" s="2" t="s">
        <v>176</v>
      </c>
      <c r="C53" s="2" t="s">
        <v>177</v>
      </c>
      <c r="D53" s="2" t="s">
        <v>42</v>
      </c>
      <c r="E53" s="6" t="s">
        <v>21</v>
      </c>
      <c r="F53" s="6" t="s">
        <v>125</v>
      </c>
      <c r="G53" s="7" t="s">
        <v>126</v>
      </c>
      <c r="H53" s="2">
        <v>235</v>
      </c>
      <c r="I53" s="2">
        <v>49</v>
      </c>
      <c r="J53" s="5">
        <f>+H53/$H$1</f>
        <v>0.40587219343696029</v>
      </c>
    </row>
    <row r="54" spans="1:10" ht="16.5" x14ac:dyDescent="0.3">
      <c r="A54" s="1">
        <v>13</v>
      </c>
      <c r="B54" s="2" t="s">
        <v>191</v>
      </c>
      <c r="C54" s="2" t="s">
        <v>192</v>
      </c>
      <c r="D54" s="2" t="s">
        <v>73</v>
      </c>
      <c r="E54" s="8" t="s">
        <v>28</v>
      </c>
      <c r="F54" s="8" t="s">
        <v>114</v>
      </c>
      <c r="G54" s="9" t="s">
        <v>115</v>
      </c>
      <c r="H54" s="2">
        <v>235</v>
      </c>
      <c r="I54" s="2">
        <v>49</v>
      </c>
      <c r="J54" s="5">
        <f>+H54/$H$1</f>
        <v>0.40587219343696029</v>
      </c>
    </row>
    <row r="55" spans="1:10" ht="16.5" x14ac:dyDescent="0.3">
      <c r="A55" s="1">
        <v>73</v>
      </c>
      <c r="B55" s="2" t="s">
        <v>99</v>
      </c>
      <c r="C55" s="2" t="s">
        <v>100</v>
      </c>
      <c r="D55" s="2" t="s">
        <v>101</v>
      </c>
      <c r="E55" s="6" t="s">
        <v>21</v>
      </c>
      <c r="F55" s="6" t="s">
        <v>102</v>
      </c>
      <c r="G55" s="7" t="s">
        <v>103</v>
      </c>
      <c r="H55" s="2">
        <v>229</v>
      </c>
      <c r="I55" s="2">
        <v>53</v>
      </c>
      <c r="J55" s="5">
        <f>+H55/$H$1</f>
        <v>0.39550949913644212</v>
      </c>
    </row>
    <row r="56" spans="1:10" ht="16.5" x14ac:dyDescent="0.3">
      <c r="A56" s="1">
        <v>18</v>
      </c>
      <c r="B56" s="2" t="s">
        <v>173</v>
      </c>
      <c r="C56" s="2" t="s">
        <v>174</v>
      </c>
      <c r="D56" s="2" t="s">
        <v>175</v>
      </c>
      <c r="E56" s="6" t="s">
        <v>28</v>
      </c>
      <c r="F56" s="6" t="s">
        <v>29</v>
      </c>
      <c r="G56" s="7" t="s">
        <v>30</v>
      </c>
      <c r="H56" s="2">
        <v>227</v>
      </c>
      <c r="I56" s="2">
        <v>54</v>
      </c>
      <c r="J56" s="5">
        <f>+H56/$H$1</f>
        <v>0.39205526770293608</v>
      </c>
    </row>
    <row r="57" spans="1:10" ht="16.5" x14ac:dyDescent="0.3">
      <c r="A57" s="1">
        <v>55</v>
      </c>
      <c r="B57" s="2" t="s">
        <v>143</v>
      </c>
      <c r="C57" s="2" t="s">
        <v>144</v>
      </c>
      <c r="D57" s="2" t="s">
        <v>73</v>
      </c>
      <c r="E57" s="8" t="s">
        <v>28</v>
      </c>
      <c r="F57" s="8" t="s">
        <v>69</v>
      </c>
      <c r="G57" s="9" t="s">
        <v>70</v>
      </c>
      <c r="H57" s="2">
        <v>226</v>
      </c>
      <c r="I57" s="2">
        <v>55</v>
      </c>
      <c r="J57" s="5">
        <f>+H57/$H$1</f>
        <v>0.39032815198618309</v>
      </c>
    </row>
    <row r="58" spans="1:10" ht="16.5" x14ac:dyDescent="0.3">
      <c r="A58" s="1">
        <v>7</v>
      </c>
      <c r="B58" s="2" t="s">
        <v>187</v>
      </c>
      <c r="C58" s="2" t="s">
        <v>188</v>
      </c>
      <c r="D58" s="2" t="s">
        <v>27</v>
      </c>
      <c r="E58" s="8" t="s">
        <v>28</v>
      </c>
      <c r="F58" s="8" t="s">
        <v>64</v>
      </c>
      <c r="G58" s="9" t="s">
        <v>65</v>
      </c>
      <c r="H58" s="2">
        <v>226</v>
      </c>
      <c r="I58" s="2">
        <v>55</v>
      </c>
      <c r="J58" s="5">
        <f>+H58/$H$1</f>
        <v>0.39032815198618309</v>
      </c>
    </row>
    <row r="59" spans="1:10" ht="16.5" x14ac:dyDescent="0.3">
      <c r="A59" s="1">
        <v>6</v>
      </c>
      <c r="B59" s="2" t="s">
        <v>193</v>
      </c>
      <c r="C59" s="2" t="s">
        <v>150</v>
      </c>
      <c r="D59" s="2" t="s">
        <v>73</v>
      </c>
      <c r="E59" s="6" t="s">
        <v>28</v>
      </c>
      <c r="F59" s="6" t="s">
        <v>29</v>
      </c>
      <c r="G59" s="7" t="s">
        <v>30</v>
      </c>
      <c r="H59" s="2">
        <v>225</v>
      </c>
      <c r="I59" s="2">
        <v>57</v>
      </c>
      <c r="J59" s="5">
        <f>+H59/$H$1</f>
        <v>0.38860103626943004</v>
      </c>
    </row>
    <row r="60" spans="1:10" ht="16.5" x14ac:dyDescent="0.3">
      <c r="A60" s="1">
        <v>25</v>
      </c>
      <c r="B60" s="2" t="s">
        <v>207</v>
      </c>
      <c r="C60" s="2" t="s">
        <v>208</v>
      </c>
      <c r="D60" s="2" t="s">
        <v>63</v>
      </c>
      <c r="E60" s="8" t="s">
        <v>28</v>
      </c>
      <c r="F60" s="8" t="s">
        <v>69</v>
      </c>
      <c r="G60" s="9" t="s">
        <v>70</v>
      </c>
      <c r="H60" s="2">
        <v>223</v>
      </c>
      <c r="I60" s="2">
        <v>58</v>
      </c>
      <c r="J60" s="5">
        <f>+H60/$H$1</f>
        <v>0.38514680483592401</v>
      </c>
    </row>
    <row r="61" spans="1:10" ht="16.5" x14ac:dyDescent="0.3">
      <c r="A61" s="1">
        <v>44</v>
      </c>
      <c r="B61" s="2" t="s">
        <v>189</v>
      </c>
      <c r="C61" s="2" t="s">
        <v>190</v>
      </c>
      <c r="D61" s="2" t="s">
        <v>73</v>
      </c>
      <c r="E61" s="10" t="s">
        <v>28</v>
      </c>
      <c r="F61" s="6" t="s">
        <v>157</v>
      </c>
      <c r="G61" s="7" t="s">
        <v>158</v>
      </c>
      <c r="H61" s="2">
        <v>219</v>
      </c>
      <c r="I61" s="2">
        <v>59</v>
      </c>
      <c r="J61" s="5">
        <f>+H61/$H$1</f>
        <v>0.37823834196891193</v>
      </c>
    </row>
    <row r="62" spans="1:10" ht="16.5" x14ac:dyDescent="0.3">
      <c r="A62" s="1">
        <v>29</v>
      </c>
      <c r="B62" s="2" t="s">
        <v>200</v>
      </c>
      <c r="C62" s="2" t="s">
        <v>201</v>
      </c>
      <c r="D62" s="2" t="s">
        <v>27</v>
      </c>
      <c r="E62" s="8" t="s">
        <v>28</v>
      </c>
      <c r="F62" s="8" t="s">
        <v>69</v>
      </c>
      <c r="G62" s="9" t="s">
        <v>70</v>
      </c>
      <c r="H62" s="2">
        <v>219</v>
      </c>
      <c r="I62" s="2">
        <v>59</v>
      </c>
      <c r="J62" s="5">
        <f>+H62/$H$1</f>
        <v>0.37823834196891193</v>
      </c>
    </row>
    <row r="63" spans="1:10" ht="16.5" x14ac:dyDescent="0.3">
      <c r="A63" s="1">
        <v>26</v>
      </c>
      <c r="B63" s="2" t="s">
        <v>204</v>
      </c>
      <c r="C63" s="2" t="s">
        <v>161</v>
      </c>
      <c r="D63" s="2" t="s">
        <v>27</v>
      </c>
      <c r="E63" s="6" t="s">
        <v>28</v>
      </c>
      <c r="F63" s="6" t="s">
        <v>29</v>
      </c>
      <c r="G63" s="7" t="s">
        <v>30</v>
      </c>
      <c r="H63" s="2">
        <v>208</v>
      </c>
      <c r="I63" s="2">
        <v>61</v>
      </c>
      <c r="J63" s="5">
        <f>+H63/$H$1</f>
        <v>0.35924006908462869</v>
      </c>
    </row>
    <row r="64" spans="1:10" ht="16.5" x14ac:dyDescent="0.3">
      <c r="A64" s="1">
        <v>38</v>
      </c>
      <c r="B64" s="2" t="s">
        <v>116</v>
      </c>
      <c r="C64" s="2" t="s">
        <v>117</v>
      </c>
      <c r="D64" s="2" t="s">
        <v>27</v>
      </c>
      <c r="E64" s="6" t="s">
        <v>28</v>
      </c>
      <c r="F64" s="6" t="s">
        <v>29</v>
      </c>
      <c r="G64" s="7" t="s">
        <v>30</v>
      </c>
      <c r="H64" s="2">
        <v>205</v>
      </c>
      <c r="I64" s="2">
        <v>62</v>
      </c>
      <c r="J64" s="5">
        <f>+H64/$H$1</f>
        <v>0.3540587219343696</v>
      </c>
    </row>
    <row r="65" spans="1:10" ht="16.5" x14ac:dyDescent="0.3">
      <c r="A65" s="1">
        <v>21</v>
      </c>
      <c r="B65" s="2" t="s">
        <v>196</v>
      </c>
      <c r="C65" s="2" t="s">
        <v>197</v>
      </c>
      <c r="D65" s="2" t="s">
        <v>27</v>
      </c>
      <c r="E65" s="6" t="s">
        <v>28</v>
      </c>
      <c r="F65" s="6" t="s">
        <v>198</v>
      </c>
      <c r="G65" s="7" t="s">
        <v>199</v>
      </c>
      <c r="H65" s="2">
        <v>190</v>
      </c>
      <c r="I65" s="2">
        <v>63</v>
      </c>
      <c r="J65" s="5">
        <f>+H65/$H$1</f>
        <v>0.32815198618307428</v>
      </c>
    </row>
    <row r="66" spans="1:10" ht="16.5" x14ac:dyDescent="0.3">
      <c r="A66" s="1">
        <v>20</v>
      </c>
      <c r="B66" s="2" t="s">
        <v>183</v>
      </c>
      <c r="C66" s="2" t="s">
        <v>184</v>
      </c>
      <c r="D66" s="2" t="s">
        <v>73</v>
      </c>
      <c r="E66" s="6" t="s">
        <v>28</v>
      </c>
      <c r="F66" s="6" t="s">
        <v>29</v>
      </c>
      <c r="G66" s="7" t="s">
        <v>30</v>
      </c>
      <c r="H66" s="2">
        <v>189</v>
      </c>
      <c r="I66" s="2">
        <v>64</v>
      </c>
      <c r="J66" s="5">
        <f>+H66/$H$1</f>
        <v>0.32642487046632124</v>
      </c>
    </row>
    <row r="67" spans="1:10" ht="16.5" x14ac:dyDescent="0.3">
      <c r="A67" s="1">
        <v>4</v>
      </c>
      <c r="B67" s="2" t="s">
        <v>185</v>
      </c>
      <c r="C67" s="2" t="s">
        <v>186</v>
      </c>
      <c r="D67" s="2" t="s">
        <v>73</v>
      </c>
      <c r="E67" s="6" t="s">
        <v>28</v>
      </c>
      <c r="F67" s="6" t="s">
        <v>29</v>
      </c>
      <c r="G67" s="7" t="s">
        <v>30</v>
      </c>
      <c r="H67" s="2">
        <v>189</v>
      </c>
      <c r="I67" s="2">
        <v>64</v>
      </c>
      <c r="J67" s="5">
        <f>+H67/$H$1</f>
        <v>0.32642487046632124</v>
      </c>
    </row>
    <row r="68" spans="1:10" ht="16.5" x14ac:dyDescent="0.3">
      <c r="A68" s="1">
        <v>57</v>
      </c>
      <c r="B68" s="2" t="s">
        <v>194</v>
      </c>
      <c r="C68" s="2" t="s">
        <v>195</v>
      </c>
      <c r="D68" s="2" t="s">
        <v>27</v>
      </c>
      <c r="E68" s="8" t="s">
        <v>28</v>
      </c>
      <c r="F68" s="8" t="s">
        <v>64</v>
      </c>
      <c r="G68" s="9" t="s">
        <v>65</v>
      </c>
      <c r="H68" s="2">
        <v>186</v>
      </c>
      <c r="I68" s="2">
        <v>66</v>
      </c>
      <c r="J68" s="5">
        <f>+H68/$H$1</f>
        <v>0.32124352331606215</v>
      </c>
    </row>
    <row r="69" spans="1:10" ht="16.5" x14ac:dyDescent="0.3">
      <c r="A69" s="1">
        <v>70</v>
      </c>
      <c r="B69" s="2" t="s">
        <v>213</v>
      </c>
      <c r="C69" s="2" t="s">
        <v>214</v>
      </c>
      <c r="D69" s="2" t="s">
        <v>73</v>
      </c>
      <c r="E69" s="8" t="s">
        <v>28</v>
      </c>
      <c r="F69" s="8" t="s">
        <v>198</v>
      </c>
      <c r="G69" s="9" t="s">
        <v>199</v>
      </c>
      <c r="H69" s="2">
        <v>175</v>
      </c>
      <c r="I69" s="2">
        <v>67</v>
      </c>
      <c r="J69" s="5">
        <f>+H69/$H$1</f>
        <v>0.30224525043177891</v>
      </c>
    </row>
    <row r="70" spans="1:10" ht="16.5" x14ac:dyDescent="0.3">
      <c r="A70" s="1">
        <v>58</v>
      </c>
      <c r="B70" s="2" t="s">
        <v>205</v>
      </c>
      <c r="C70" s="2" t="s">
        <v>206</v>
      </c>
      <c r="D70" s="2" t="s">
        <v>101</v>
      </c>
      <c r="E70" s="6" t="s">
        <v>21</v>
      </c>
      <c r="F70" s="6" t="s">
        <v>102</v>
      </c>
      <c r="G70" s="7" t="s">
        <v>103</v>
      </c>
      <c r="H70" s="2">
        <v>166</v>
      </c>
      <c r="I70" s="2">
        <v>68</v>
      </c>
      <c r="J70" s="5">
        <f>+H70/$H$1</f>
        <v>0.28670120898100171</v>
      </c>
    </row>
    <row r="71" spans="1:10" ht="16.5" x14ac:dyDescent="0.3">
      <c r="A71" s="1">
        <v>47</v>
      </c>
      <c r="B71" s="2" t="s">
        <v>202</v>
      </c>
      <c r="C71" s="2" t="s">
        <v>203</v>
      </c>
      <c r="D71" s="2" t="s">
        <v>27</v>
      </c>
      <c r="E71" s="6" t="s">
        <v>28</v>
      </c>
      <c r="F71" s="6" t="s">
        <v>29</v>
      </c>
      <c r="G71" s="7" t="s">
        <v>30</v>
      </c>
      <c r="H71" s="2">
        <v>158</v>
      </c>
      <c r="I71" s="2">
        <v>69</v>
      </c>
      <c r="J71" s="5">
        <f>+H71/$H$1</f>
        <v>0.27288428324697755</v>
      </c>
    </row>
    <row r="72" spans="1:10" ht="16.5" x14ac:dyDescent="0.3">
      <c r="A72" s="1">
        <v>66</v>
      </c>
      <c r="B72" s="2" t="s">
        <v>209</v>
      </c>
      <c r="C72" s="2" t="s">
        <v>210</v>
      </c>
      <c r="D72" s="2" t="s">
        <v>27</v>
      </c>
      <c r="E72" s="6" t="s">
        <v>28</v>
      </c>
      <c r="F72" s="6" t="s">
        <v>111</v>
      </c>
      <c r="G72" s="7" t="s">
        <v>103</v>
      </c>
      <c r="H72" s="2">
        <v>154</v>
      </c>
      <c r="I72" s="2">
        <v>70</v>
      </c>
      <c r="J72" s="5">
        <f>+H72/$H$1</f>
        <v>0.26597582037996548</v>
      </c>
    </row>
    <row r="73" spans="1:10" ht="16.5" x14ac:dyDescent="0.3">
      <c r="A73" s="1">
        <v>62</v>
      </c>
      <c r="B73" s="2" t="s">
        <v>215</v>
      </c>
      <c r="C73" s="2" t="s">
        <v>168</v>
      </c>
      <c r="D73" s="2" t="s">
        <v>27</v>
      </c>
      <c r="E73" s="6" t="s">
        <v>28</v>
      </c>
      <c r="F73" s="6" t="s">
        <v>111</v>
      </c>
      <c r="G73" s="7" t="s">
        <v>103</v>
      </c>
      <c r="H73" s="2">
        <v>136</v>
      </c>
      <c r="I73" s="2">
        <v>71</v>
      </c>
      <c r="J73" s="5">
        <f>+H73/$H$1</f>
        <v>0.23488773747841105</v>
      </c>
    </row>
    <row r="74" spans="1:10" ht="16.5" x14ac:dyDescent="0.3">
      <c r="A74" s="1">
        <v>59</v>
      </c>
      <c r="B74" s="2" t="s">
        <v>211</v>
      </c>
      <c r="C74" s="2" t="s">
        <v>212</v>
      </c>
      <c r="D74" s="2" t="s">
        <v>27</v>
      </c>
      <c r="E74" s="6" t="s">
        <v>28</v>
      </c>
      <c r="F74" s="6" t="s">
        <v>29</v>
      </c>
      <c r="G74" s="7" t="s">
        <v>30</v>
      </c>
      <c r="H74" s="2">
        <v>129</v>
      </c>
      <c r="I74" s="2">
        <v>72</v>
      </c>
      <c r="J74" s="5">
        <f>+H74/$H$1</f>
        <v>0.22279792746113988</v>
      </c>
    </row>
    <row r="75" spans="1:10" ht="16.5" x14ac:dyDescent="0.3">
      <c r="A75" s="1">
        <v>51</v>
      </c>
      <c r="B75" s="2" t="s">
        <v>216</v>
      </c>
      <c r="C75" s="2" t="s">
        <v>217</v>
      </c>
      <c r="D75" s="2" t="s">
        <v>27</v>
      </c>
      <c r="E75" s="6" t="s">
        <v>28</v>
      </c>
      <c r="F75" s="6" t="s">
        <v>198</v>
      </c>
      <c r="G75" s="7" t="s">
        <v>199</v>
      </c>
      <c r="H75" s="2">
        <v>125</v>
      </c>
      <c r="I75" s="2">
        <v>73</v>
      </c>
      <c r="J75" s="5">
        <f>+H75/$H$1</f>
        <v>0.21588946459412781</v>
      </c>
    </row>
  </sheetData>
  <autoFilter ref="A2:J2"/>
  <sortState ref="A3:K75">
    <sortCondition ref="I1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CLASSEMENT GENERAL</vt:lpstr>
      <vt:lpstr>CLASSEMENT 1ERE PARTIE</vt:lpstr>
      <vt:lpstr>CLASSEMENT 2EME PARTIE</vt:lpstr>
      <vt:lpstr>'CLASSEMENT 1ERE PARTIE'!scolaire_p1___Tables_1_à_A01</vt:lpstr>
      <vt:lpstr>'CLASSEMENT 2EME PARTIE'!scolaire_p1___Tables_1_à_A01</vt:lpstr>
      <vt:lpstr>'CLASSEMENT GENERAL'!scolaire_p1___Tables_1_à_A01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2017-03-30T09:56:23Z</dcterms:created>
  <dcterms:modified xsi:type="dcterms:W3CDTF">2017-03-30T10:00:34Z</dcterms:modified>
</cp:coreProperties>
</file>